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240" windowWidth="18060" windowHeight="6930"/>
  </bookViews>
  <sheets>
    <sheet name="RPT_Ugovor" sheetId="1" r:id="rId1"/>
  </sheets>
  <definedNames>
    <definedName name="_xlnm.Print_Titles" localSheetId="0">RPT_Ugovor!$1:$5</definedName>
  </definedNames>
  <calcPr calcId="145621"/>
</workbook>
</file>

<file path=xl/calcChain.xml><?xml version="1.0" encoding="utf-8"?>
<calcChain xmlns="http://schemas.openxmlformats.org/spreadsheetml/2006/main">
  <c r="L19" i="1" l="1"/>
  <c r="L17" i="1" l="1"/>
  <c r="L16" i="1" l="1"/>
  <c r="L15" i="1"/>
  <c r="M18" i="1"/>
</calcChain>
</file>

<file path=xl/sharedStrings.xml><?xml version="1.0" encoding="utf-8"?>
<sst xmlns="http://schemas.openxmlformats.org/spreadsheetml/2006/main" count="95" uniqueCount="71">
  <si>
    <t>REGISTAR UGOVORA</t>
  </si>
  <si>
    <t>1.</t>
  </si>
  <si>
    <t>2.</t>
  </si>
  <si>
    <t>3.</t>
  </si>
  <si>
    <t>4.</t>
  </si>
  <si>
    <t>5.</t>
  </si>
  <si>
    <t>6.</t>
  </si>
  <si>
    <t>7.</t>
  </si>
  <si>
    <t>8.</t>
  </si>
  <si>
    <t>9.</t>
  </si>
  <si>
    <t>10.</t>
  </si>
  <si>
    <t>11.</t>
  </si>
  <si>
    <t>12.</t>
  </si>
  <si>
    <t>13.</t>
  </si>
  <si>
    <t>14.</t>
  </si>
  <si>
    <t>15.</t>
  </si>
  <si>
    <t>16.</t>
  </si>
  <si>
    <t/>
  </si>
  <si>
    <t>Evidencijski broj nabave</t>
  </si>
  <si>
    <t>Predmet nabave</t>
  </si>
  <si>
    <t>CPV</t>
  </si>
  <si>
    <t>Broj objave iz EOJN RH</t>
  </si>
  <si>
    <t xml:space="preserve">Vrsta postupka </t>
  </si>
  <si>
    <t>Naziv i OIB ugovaratelja</t>
  </si>
  <si>
    <t>Naziv i OIB podugovaratelja</t>
  </si>
  <si>
    <t>Datum sklapanja</t>
  </si>
  <si>
    <t>Rok na koji je sklopljen</t>
  </si>
  <si>
    <t>Iznos bez PDV-a</t>
  </si>
  <si>
    <t>Iznos PDV-a</t>
  </si>
  <si>
    <t>Ukupni iznos s PDV-om</t>
  </si>
  <si>
    <t>Datum izvršenja</t>
  </si>
  <si>
    <t>Ukupni isplaćeni iznos s PDV-om</t>
  </si>
  <si>
    <t>Obrazloženja</t>
  </si>
  <si>
    <t>Napomena</t>
  </si>
  <si>
    <t>Datum ažuriranja</t>
  </si>
  <si>
    <t>Jednostavna nabava</t>
  </si>
  <si>
    <t xml:space="preserve">
</t>
  </si>
  <si>
    <t>Razni prehrambeni proizvodi</t>
  </si>
  <si>
    <t>1 godina</t>
  </si>
  <si>
    <t>Tromjesečna evidencija ugovora: Opskrba prirodnim plinom za Krapinsko-zagorsku županiju i ustanove kojima je Krapinsko-zagorska županija osnivač: Opskrba prirodnim plinom za Krapinsko-zagorsku županiju i ustanove kojima je Krapinsko-zagorska županija osnivač</t>
  </si>
  <si>
    <t>09123000</t>
  </si>
  <si>
    <t xml:space="preserve">Otvoreni postupak </t>
  </si>
  <si>
    <t>Termoplin d.d. Varaždin 70140364776</t>
  </si>
  <si>
    <t>24 mjeseca</t>
  </si>
  <si>
    <t>Tromjesečna evidencija ugovora: Opskrba električnom energijom za Krapinsko-zagorsku županiju i ustanove kojima je Krapinsko-zagorska županija osnivač: Opskrba električnom energijom za Krapinsko-zagorsku županiju i ustanove kojima je Krapinsko-zagorska županija osnivač</t>
  </si>
  <si>
    <t>09310000</t>
  </si>
  <si>
    <t>HEP - Opskrba d.o.o. 63073332379</t>
  </si>
  <si>
    <t>*Ažuriranje ugovora u tijeku.</t>
  </si>
  <si>
    <r>
      <rPr>
        <b/>
        <sz val="8"/>
        <color rgb="FF000000"/>
        <rFont val="Arial"/>
      </rPr>
      <t xml:space="preserve">Puno značenje  stupaca sukladno Pravilniku o planu nabave, registru ugovora, prethodnom savjetovanju i analizi tržišta u javnoj nabavi (NN 101/2017):
</t>
    </r>
    <r>
      <rPr>
        <sz val="8"/>
        <color rgb="FF000000"/>
        <rFont val="Arial"/>
      </rPr>
      <t xml:space="preserve">1. Evidencijski broj nabave
</t>
    </r>
    <r>
      <rPr>
        <sz val="8"/>
        <color rgb="FF000000"/>
        <rFont val="Arial"/>
      </rPr>
      <t xml:space="preserve">2. Predmet nabave
</t>
    </r>
    <r>
      <rPr>
        <sz val="8"/>
        <color rgb="FF000000"/>
        <rFont val="Arial"/>
      </rPr>
      <t xml:space="preserve">3. Brojčana oznaka predmeta nabave iz Jedinstvenog rječnika javne nabave (CPV)
</t>
    </r>
    <r>
      <rPr>
        <sz val="8"/>
        <color rgb="FF000000"/>
        <rFont val="Arial"/>
      </rPr>
      <t xml:space="preserve">4. Broj objave iz EOJN RH
</t>
    </r>
    <r>
      <rPr>
        <sz val="8"/>
        <color rgb="FF000000"/>
        <rFont val="Arial"/>
      </rPr>
      <t xml:space="preserve">5. Vrsta postupka (uključujući posebne režime nabave i jednostavnu nabavu)
</t>
    </r>
    <r>
      <rPr>
        <sz val="8"/>
        <color rgb="FF000000"/>
        <rFont val="Arial"/>
      </rPr>
      <t xml:space="preserve">6. Naziv i OIB ugovaratelja
</t>
    </r>
    <r>
      <rPr>
        <sz val="8"/>
        <color rgb="FF000000"/>
        <rFont val="Arial"/>
      </rPr>
      <t xml:space="preserve">7. Naziv i OIB podugovaratelja
</t>
    </r>
    <r>
      <rPr>
        <sz val="8"/>
        <color rgb="FF000000"/>
        <rFont val="Arial"/>
      </rPr>
      <t xml:space="preserve">8. Datum sklapanja ugovora ili okvirnog sporazuma u pisanom obliku, uključujući ugovore na temelju okvirnog sporazuma
</t>
    </r>
    <r>
      <rPr>
        <sz val="8"/>
        <color rgb="FF000000"/>
        <rFont val="Arial"/>
      </rPr>
      <t xml:space="preserve">9. Rok na koji je ugovor ili okvirni sporazum sklopljen, uključujući ugovore na temelju okvirnog sporazuma
</t>
    </r>
    <r>
      <rPr>
        <sz val="8"/>
        <color rgb="FF000000"/>
        <rFont val="Arial"/>
      </rPr>
      <t xml:space="preserve">10. Iznos bez PDV-a na koji je ugovor ili okvirni sporazum sklopljen, uključujući ugovore na temelju okvirnog sporazuma
</t>
    </r>
    <r>
      <rPr>
        <sz val="8"/>
        <color rgb="FF000000"/>
        <rFont val="Arial"/>
      </rPr>
      <t xml:space="preserve">11. Iznos PDV-a
</t>
    </r>
    <r>
      <rPr>
        <sz val="8"/>
        <color rgb="FF000000"/>
        <rFont val="Arial"/>
      </rPr>
      <t xml:space="preserve">12. Ukupni iznos s PDV-om na koji je ugovor ili okvirni sporazum sklopljen, uključujući ugovore na temelju okvirnog sporazuma
</t>
    </r>
    <r>
      <rPr>
        <sz val="8"/>
        <color rgb="FF000000"/>
        <rFont val="Arial"/>
      </rPr>
      <t xml:space="preserve">13. Datum kada je ugovor ili okvirni sporazum, uključujući ugovore na temelju okvirnog sporazuma, izvršen u cijelosti ili navod da je isti raskinut prije isteka roka na koji je sklopljen
</t>
    </r>
    <r>
      <rPr>
        <sz val="8"/>
        <color rgb="FF000000"/>
        <rFont val="Arial"/>
      </rPr>
      <t xml:space="preserve">14. Ukupni isplaćeni iznos ugovaratelju s PDV-om na temelju sklopljenog ugovora ili okvirnog sporazuma, uključujući ugovore na temelju okvirnog sporazuma
</t>
    </r>
    <r>
      <rPr>
        <sz val="8"/>
        <color rgb="FF000000"/>
        <rFont val="Arial"/>
      </rPr>
      <t xml:space="preserve">15. Obrazloženje ako je iznos koji je isplaćen ugovaratelju veći od iznosa na koji je ugovor ili okvirni sporazum sklopljen, uključujući ugovore na temelju okvirnog sporazuma, odnosno razlozi zbog kojih je isti raskinut prije isteka njegova trajanja
</t>
    </r>
    <r>
      <rPr>
        <sz val="8"/>
        <color rgb="FF000000"/>
        <rFont val="Arial"/>
      </rPr>
      <t>16. Napomena</t>
    </r>
  </si>
  <si>
    <t xml:space="preserve">Naručitelj: OSNOVNA ŠKOLA LIJEPA NAŠA </t>
  </si>
  <si>
    <t>Datum zadnje izmjene: 12.07.2019</t>
  </si>
  <si>
    <t>2019/S 0F3-0020832</t>
  </si>
  <si>
    <t>2019/S 0F3-0012154</t>
  </si>
  <si>
    <t>15890000-3</t>
  </si>
  <si>
    <t>Meso: i mesne prerađevine</t>
  </si>
  <si>
    <t xml:space="preserve">Strahinjčica d.o.o. 36389203818 </t>
  </si>
  <si>
    <t>19.02.2019.</t>
  </si>
  <si>
    <t>21.02.2019.</t>
  </si>
  <si>
    <t>21.02.2020.</t>
  </si>
  <si>
    <t>19.02.2020.</t>
  </si>
  <si>
    <t>PI Vindija d.d. 44138062462</t>
  </si>
  <si>
    <t>Mesnice Borošak d.o,o, 76622318991</t>
  </si>
  <si>
    <t>Trgocentar d.o.o. 84210581427</t>
  </si>
  <si>
    <t>16.5.2018.</t>
  </si>
  <si>
    <t>21.3.2019.</t>
  </si>
  <si>
    <t>Datum ustrojavanja registra: 19.02.2019.</t>
  </si>
  <si>
    <t>15110000</t>
  </si>
  <si>
    <t>Nabava udžbenika za školsku godinu 2019./2020.</t>
  </si>
  <si>
    <t>KIKO Trgovina i usluge, vl. Tomislav Kunović 46126459630</t>
  </si>
  <si>
    <t>11.07.2019.</t>
  </si>
  <si>
    <t>Do završetka isporuke knjiga.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</si>
</sst>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41A]dd\.mm\.yyyy"/>
    <numFmt numFmtId="165" formatCode="[$-1041A]#,##0.00;\-\ #,##0.00"/>
  </numFmts>
  <fonts count="9" x14ac:knownFonts="1">
    <font>
      <sz val="11"/>
      <color rgb="FF000000"/>
      <name val="Calibri"/>
      <family val="2"/>
      <scheme val="minor"/>
    </font>
    <font>
      <sz val="11"/>
      <name val="Calibri"/>
    </font>
    <font>
      <b/>
      <sz val="12"/>
      <color rgb="FF000000"/>
      <name val="Arial"/>
    </font>
    <font>
      <b/>
      <sz val="10"/>
      <color rgb="FF000000"/>
      <name val="Arial"/>
    </font>
    <font>
      <b/>
      <sz val="8"/>
      <color rgb="FF000000"/>
      <name val="Arial"/>
    </font>
    <font>
      <sz val="7"/>
      <color rgb="FF000000"/>
      <name val="Arial"/>
    </font>
    <font>
      <sz val="8"/>
      <color rgb="FF000000"/>
      <name val="Arial"/>
    </font>
    <font>
      <sz val="11"/>
      <color rgb="FF000000"/>
      <name val="Calibri"/>
      <family val="2"/>
      <scheme val="minor"/>
    </font>
    <font>
      <sz val="7"/>
      <color rgb="FF000000"/>
      <name val="Arial"/>
      <family val="2"/>
      <charset val="238"/>
    </font>
  </fonts>
  <fills count="4">
    <fill>
      <patternFill patternType="none"/>
    </fill>
    <fill>
      <patternFill patternType="gray125"/>
    </fill>
    <fill>
      <patternFill patternType="solid">
        <fgColor rgb="FF87CEFA"/>
        <bgColor rgb="FF87CEFA"/>
      </patternFill>
    </fill>
    <fill>
      <patternFill patternType="solid">
        <fgColor rgb="FFDCDCDC"/>
        <bgColor rgb="FFDCDCDC"/>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7" fillId="0" borderId="0"/>
  </cellStyleXfs>
  <cellXfs count="16">
    <xf numFmtId="0" fontId="1" fillId="0" borderId="0" xfId="0" applyFont="1" applyFill="1" applyBorder="1"/>
    <xf numFmtId="0" fontId="4" fillId="2" borderId="1" xfId="1" applyNumberFormat="1" applyFont="1" applyFill="1" applyBorder="1" applyAlignment="1">
      <alignment horizontal="center" vertical="top" wrapText="1" readingOrder="1"/>
    </xf>
    <xf numFmtId="0" fontId="5" fillId="0" borderId="1" xfId="1" applyNumberFormat="1" applyFont="1" applyFill="1" applyBorder="1" applyAlignment="1">
      <alignment vertical="top" wrapText="1" readingOrder="1"/>
    </xf>
    <xf numFmtId="0" fontId="5" fillId="0" borderId="1" xfId="1" applyNumberFormat="1" applyFont="1" applyFill="1" applyBorder="1" applyAlignment="1">
      <alignment horizontal="center" vertical="top" wrapText="1" readingOrder="1"/>
    </xf>
    <xf numFmtId="164" fontId="5" fillId="0" borderId="1" xfId="1" applyNumberFormat="1" applyFont="1" applyFill="1" applyBorder="1" applyAlignment="1">
      <alignment vertical="top" wrapText="1" readingOrder="1"/>
    </xf>
    <xf numFmtId="165" fontId="5" fillId="0" borderId="1" xfId="1" applyNumberFormat="1" applyFont="1" applyFill="1" applyBorder="1" applyAlignment="1">
      <alignment vertical="top" wrapText="1" readingOrder="1"/>
    </xf>
    <xf numFmtId="0" fontId="1" fillId="0" borderId="0" xfId="0" applyFont="1" applyFill="1" applyBorder="1"/>
    <xf numFmtId="0" fontId="1" fillId="0" borderId="0" xfId="0" applyFont="1" applyFill="1" applyBorder="1"/>
    <xf numFmtId="0" fontId="6" fillId="3" borderId="0" xfId="1" applyNumberFormat="1" applyFont="1" applyFill="1" applyBorder="1" applyAlignment="1">
      <alignment vertical="center" wrapText="1" readingOrder="1"/>
    </xf>
    <xf numFmtId="0" fontId="1" fillId="0" borderId="0" xfId="0" applyFont="1" applyFill="1" applyBorder="1"/>
    <xf numFmtId="0" fontId="4" fillId="0" borderId="0" xfId="1" applyNumberFormat="1" applyFont="1" applyFill="1" applyBorder="1" applyAlignment="1">
      <alignment vertical="top" wrapText="1" readingOrder="1"/>
    </xf>
    <xf numFmtId="0" fontId="2" fillId="0" borderId="0" xfId="1" applyNumberFormat="1" applyFont="1" applyFill="1" applyBorder="1" applyAlignment="1">
      <alignment horizontal="left" vertical="top" wrapText="1" readingOrder="1"/>
    </xf>
    <xf numFmtId="0" fontId="3" fillId="0" borderId="0" xfId="1" applyNumberFormat="1" applyFont="1" applyFill="1" applyBorder="1" applyAlignment="1">
      <alignment vertical="top" wrapText="1" readingOrder="1"/>
    </xf>
    <xf numFmtId="0" fontId="3" fillId="0" borderId="0" xfId="1" applyNumberFormat="1" applyFont="1" applyFill="1" applyBorder="1" applyAlignment="1">
      <alignment horizontal="left" vertical="top" wrapText="1" readingOrder="1"/>
    </xf>
    <xf numFmtId="4" fontId="8" fillId="0" borderId="0" xfId="0" applyNumberFormat="1" applyFont="1" applyFill="1" applyBorder="1"/>
    <xf numFmtId="165" fontId="5" fillId="0" borderId="1" xfId="1" applyNumberFormat="1" applyFont="1" applyFill="1" applyBorder="1" applyAlignment="1">
      <alignment horizontal="right" wrapText="1" readingOrder="1"/>
    </xf>
  </cellXfs>
  <cellStyles count="2">
    <cellStyle name="Normal" xfId="1"/>
    <cellStyle name="Normalno"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87CEFA"/>
      <rgbColor rgb="00DCDCD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780462</xdr:colOff>
      <xdr:row>3</xdr:row>
      <xdr:rowOff>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5"/>
  <sheetViews>
    <sheetView showGridLines="0" tabSelected="1" zoomScale="130" zoomScaleNormal="130" workbookViewId="0">
      <pane ySplit="5" topLeftCell="A12" activePane="bottomLeft" state="frozen"/>
      <selection pane="bottomLeft" activeCell="A19" sqref="A19"/>
    </sheetView>
  </sheetViews>
  <sheetFormatPr defaultRowHeight="15" x14ac:dyDescent="0.25"/>
  <cols>
    <col min="1" max="1" width="0.28515625" customWidth="1"/>
    <col min="2" max="2" width="13.42578125" customWidth="1"/>
    <col min="3" max="3" width="17.5703125" customWidth="1"/>
    <col min="4" max="4" width="8.28515625" customWidth="1"/>
    <col min="5" max="5" width="13.42578125" customWidth="1"/>
    <col min="6" max="6" width="11.42578125" customWidth="1"/>
    <col min="7" max="7" width="11.85546875" customWidth="1"/>
    <col min="8" max="8" width="11.42578125" customWidth="1"/>
    <col min="9" max="9" width="9.140625" customWidth="1"/>
    <col min="10" max="10" width="9.5703125" customWidth="1"/>
    <col min="11" max="11" width="10.5703125" bestFit="1" customWidth="1"/>
    <col min="12" max="12" width="10.42578125" customWidth="1"/>
    <col min="13" max="13" width="9.5703125" customWidth="1"/>
    <col min="14" max="14" width="9.42578125" customWidth="1"/>
    <col min="15" max="15" width="10.42578125" customWidth="1"/>
    <col min="16" max="16" width="17.7109375" customWidth="1"/>
    <col min="17" max="17" width="19" customWidth="1"/>
    <col min="18" max="18" width="8.42578125" customWidth="1"/>
    <col min="19" max="19" width="0" hidden="1" customWidth="1"/>
    <col min="20" max="20" width="0.5703125" customWidth="1"/>
  </cols>
  <sheetData>
    <row r="1" spans="2:18" ht="5.65" customHeight="1" x14ac:dyDescent="0.25"/>
    <row r="2" spans="2:18" ht="2.85" customHeight="1" x14ac:dyDescent="0.25">
      <c r="B2" s="9"/>
    </row>
    <row r="3" spans="2:18" ht="17.100000000000001" customHeight="1" x14ac:dyDescent="0.25">
      <c r="B3" s="9"/>
      <c r="C3" s="11" t="s">
        <v>0</v>
      </c>
      <c r="D3" s="9"/>
      <c r="E3" s="9"/>
      <c r="F3" s="9"/>
      <c r="G3" s="9"/>
      <c r="H3" s="9"/>
      <c r="I3" s="9"/>
      <c r="J3" s="9"/>
      <c r="K3" s="9"/>
      <c r="L3" s="9"/>
      <c r="M3" s="9"/>
      <c r="N3" s="9"/>
      <c r="O3" s="9"/>
      <c r="P3" s="9"/>
      <c r="Q3" s="9"/>
      <c r="R3" s="9"/>
    </row>
    <row r="4" spans="2:18" ht="0.95" customHeight="1" x14ac:dyDescent="0.25">
      <c r="B4" s="9"/>
    </row>
    <row r="5" spans="2:18" ht="4.1500000000000004" customHeight="1" x14ac:dyDescent="0.25"/>
    <row r="6" spans="2:18" ht="12.75" customHeight="1" x14ac:dyDescent="0.25"/>
    <row r="7" spans="2:18" ht="17.100000000000001" customHeight="1" x14ac:dyDescent="0.25">
      <c r="B7" s="12" t="s">
        <v>49</v>
      </c>
      <c r="C7" s="9"/>
      <c r="D7" s="9"/>
      <c r="E7" s="9"/>
      <c r="F7" s="9"/>
      <c r="G7" s="9"/>
      <c r="H7" s="9"/>
      <c r="I7" s="9"/>
      <c r="J7" s="9"/>
      <c r="K7" s="9"/>
      <c r="L7" s="9"/>
      <c r="M7" s="9"/>
      <c r="N7" s="9"/>
      <c r="O7" s="9"/>
      <c r="P7" s="9"/>
      <c r="Q7" s="9"/>
      <c r="R7" s="9"/>
    </row>
    <row r="8" spans="2:18" ht="5.0999999999999996" customHeight="1" x14ac:dyDescent="0.25"/>
    <row r="9" spans="2:18" ht="17.100000000000001" customHeight="1" x14ac:dyDescent="0.25">
      <c r="B9" s="13" t="s">
        <v>50</v>
      </c>
      <c r="C9" s="9"/>
      <c r="D9" s="9"/>
      <c r="E9" s="9"/>
      <c r="F9" s="9"/>
      <c r="G9" s="9"/>
      <c r="H9" s="9"/>
      <c r="I9" s="9"/>
      <c r="J9" s="9"/>
      <c r="K9" s="9"/>
      <c r="L9" s="9"/>
      <c r="M9" s="9"/>
      <c r="N9" s="9"/>
      <c r="O9" s="9"/>
      <c r="P9" s="9"/>
      <c r="Q9" s="9"/>
      <c r="R9" s="9"/>
    </row>
    <row r="10" spans="2:18" ht="3.95" customHeight="1" x14ac:dyDescent="0.25"/>
    <row r="11" spans="2:18" ht="17.100000000000001" customHeight="1" x14ac:dyDescent="0.25">
      <c r="B11" s="13" t="s">
        <v>65</v>
      </c>
      <c r="C11" s="9"/>
      <c r="D11" s="9"/>
      <c r="E11" s="9"/>
      <c r="F11" s="9"/>
      <c r="G11" s="9"/>
      <c r="H11" s="9"/>
      <c r="I11" s="9"/>
      <c r="J11" s="9"/>
      <c r="K11" s="9"/>
      <c r="L11" s="9"/>
      <c r="M11" s="9"/>
      <c r="N11" s="9"/>
      <c r="O11" s="9"/>
      <c r="P11" s="9"/>
      <c r="Q11" s="9"/>
      <c r="R11" s="9"/>
    </row>
    <row r="12" spans="2:18" ht="18.95" customHeight="1" x14ac:dyDescent="0.25"/>
    <row r="13" spans="2:18" x14ac:dyDescent="0.25">
      <c r="B13" s="1" t="s">
        <v>1</v>
      </c>
      <c r="C13" s="1" t="s">
        <v>2</v>
      </c>
      <c r="D13" s="1" t="s">
        <v>3</v>
      </c>
      <c r="E13" s="1" t="s">
        <v>4</v>
      </c>
      <c r="F13" s="1" t="s">
        <v>5</v>
      </c>
      <c r="G13" s="1" t="s">
        <v>6</v>
      </c>
      <c r="H13" s="1" t="s">
        <v>7</v>
      </c>
      <c r="I13" s="1" t="s">
        <v>8</v>
      </c>
      <c r="J13" s="1" t="s">
        <v>9</v>
      </c>
      <c r="K13" s="1" t="s">
        <v>10</v>
      </c>
      <c r="L13" s="1" t="s">
        <v>11</v>
      </c>
      <c r="M13" s="1" t="s">
        <v>12</v>
      </c>
      <c r="N13" s="1" t="s">
        <v>13</v>
      </c>
      <c r="O13" s="1" t="s">
        <v>14</v>
      </c>
      <c r="P13" s="1" t="s">
        <v>15</v>
      </c>
      <c r="Q13" s="1" t="s">
        <v>16</v>
      </c>
      <c r="R13" s="1" t="s">
        <v>17</v>
      </c>
    </row>
    <row r="14" spans="2:18" ht="45" x14ac:dyDescent="0.25">
      <c r="B14" s="1" t="s">
        <v>18</v>
      </c>
      <c r="C14" s="1" t="s">
        <v>19</v>
      </c>
      <c r="D14" s="1" t="s">
        <v>20</v>
      </c>
      <c r="E14" s="1" t="s">
        <v>21</v>
      </c>
      <c r="F14" s="1" t="s">
        <v>22</v>
      </c>
      <c r="G14" s="1" t="s">
        <v>23</v>
      </c>
      <c r="H14" s="1" t="s">
        <v>24</v>
      </c>
      <c r="I14" s="1" t="s">
        <v>25</v>
      </c>
      <c r="J14" s="1" t="s">
        <v>26</v>
      </c>
      <c r="K14" s="1" t="s">
        <v>27</v>
      </c>
      <c r="L14" s="1" t="s">
        <v>28</v>
      </c>
      <c r="M14" s="1" t="s">
        <v>29</v>
      </c>
      <c r="N14" s="1" t="s">
        <v>30</v>
      </c>
      <c r="O14" s="1" t="s">
        <v>31</v>
      </c>
      <c r="P14" s="1" t="s">
        <v>32</v>
      </c>
      <c r="Q14" s="1" t="s">
        <v>33</v>
      </c>
      <c r="R14" s="1" t="s">
        <v>34</v>
      </c>
    </row>
    <row r="15" spans="2:18" ht="19.5" x14ac:dyDescent="0.25">
      <c r="B15" s="2"/>
      <c r="C15" s="2" t="s">
        <v>54</v>
      </c>
      <c r="D15" s="3" t="s">
        <v>66</v>
      </c>
      <c r="E15" s="2" t="s">
        <v>17</v>
      </c>
      <c r="F15" s="2" t="s">
        <v>35</v>
      </c>
      <c r="G15" s="2" t="s">
        <v>60</v>
      </c>
      <c r="H15" s="2"/>
      <c r="I15" s="4" t="s">
        <v>57</v>
      </c>
      <c r="J15" s="2" t="s">
        <v>38</v>
      </c>
      <c r="K15" s="5">
        <v>14360</v>
      </c>
      <c r="L15" s="2">
        <f>SUM(M15-K15)</f>
        <v>2505.7999999999993</v>
      </c>
      <c r="M15" s="5">
        <v>16865.8</v>
      </c>
      <c r="N15" s="4" t="s">
        <v>58</v>
      </c>
      <c r="O15" s="2"/>
      <c r="P15" s="2" t="s">
        <v>36</v>
      </c>
      <c r="Q15" s="2"/>
      <c r="R15" s="4"/>
    </row>
    <row r="16" spans="2:18" s="6" customFormat="1" ht="29.25" x14ac:dyDescent="0.25">
      <c r="B16" s="2"/>
      <c r="C16" s="2" t="s">
        <v>54</v>
      </c>
      <c r="D16" s="3" t="s">
        <v>66</v>
      </c>
      <c r="E16" s="2"/>
      <c r="F16" s="2" t="s">
        <v>35</v>
      </c>
      <c r="G16" s="2" t="s">
        <v>61</v>
      </c>
      <c r="H16" s="2"/>
      <c r="I16" s="4" t="s">
        <v>56</v>
      </c>
      <c r="J16" s="2" t="s">
        <v>38</v>
      </c>
      <c r="K16" s="5">
        <v>12286.25</v>
      </c>
      <c r="L16" s="5">
        <f>SUM(M16-K16)</f>
        <v>1833.3199999999997</v>
      </c>
      <c r="M16" s="5">
        <v>14119.57</v>
      </c>
      <c r="N16" s="4" t="s">
        <v>59</v>
      </c>
      <c r="O16" s="2"/>
      <c r="P16" s="2"/>
      <c r="Q16" s="2"/>
      <c r="R16" s="4"/>
    </row>
    <row r="17" spans="2:18" s="6" customFormat="1" ht="19.5" x14ac:dyDescent="0.25">
      <c r="B17" s="2"/>
      <c r="C17" s="2" t="s">
        <v>54</v>
      </c>
      <c r="D17" s="3" t="s">
        <v>66</v>
      </c>
      <c r="E17" s="2"/>
      <c r="F17" s="2" t="s">
        <v>35</v>
      </c>
      <c r="G17" s="2" t="s">
        <v>62</v>
      </c>
      <c r="H17" s="2"/>
      <c r="I17" s="4" t="s">
        <v>56</v>
      </c>
      <c r="J17" s="2" t="s">
        <v>38</v>
      </c>
      <c r="K17" s="5">
        <v>1875</v>
      </c>
      <c r="L17" s="5">
        <f>SUM(M17-K17)</f>
        <v>468.75</v>
      </c>
      <c r="M17" s="5">
        <v>2343.75</v>
      </c>
      <c r="N17" s="4" t="s">
        <v>59</v>
      </c>
      <c r="O17" s="2"/>
      <c r="P17" s="2"/>
      <c r="Q17" s="2"/>
      <c r="R17" s="4"/>
    </row>
    <row r="18" spans="2:18" ht="29.25" x14ac:dyDescent="0.25">
      <c r="B18" s="2"/>
      <c r="C18" s="2" t="s">
        <v>37</v>
      </c>
      <c r="D18" s="3" t="s">
        <v>53</v>
      </c>
      <c r="E18" s="2" t="s">
        <v>17</v>
      </c>
      <c r="F18" s="2" t="s">
        <v>35</v>
      </c>
      <c r="G18" s="2" t="s">
        <v>55</v>
      </c>
      <c r="H18" s="2"/>
      <c r="I18" s="4" t="s">
        <v>56</v>
      </c>
      <c r="J18" s="2" t="s">
        <v>38</v>
      </c>
      <c r="K18" s="5">
        <v>19714.48</v>
      </c>
      <c r="L18" s="5">
        <v>4670.96</v>
      </c>
      <c r="M18" s="5">
        <f>SUM(K18:L18)</f>
        <v>24385.439999999999</v>
      </c>
      <c r="N18" s="4" t="s">
        <v>59</v>
      </c>
      <c r="O18" s="2"/>
      <c r="P18" s="2" t="s">
        <v>36</v>
      </c>
      <c r="Q18" s="2" t="s">
        <v>17</v>
      </c>
      <c r="R18" s="4"/>
    </row>
    <row r="19" spans="2:18" s="7" customFormat="1" ht="48.75" x14ac:dyDescent="0.25">
      <c r="B19" s="2"/>
      <c r="C19" s="2" t="s">
        <v>67</v>
      </c>
      <c r="D19" s="3">
        <v>22110000</v>
      </c>
      <c r="E19" s="2"/>
      <c r="F19" s="2" t="s">
        <v>35</v>
      </c>
      <c r="G19" s="2" t="s">
        <v>68</v>
      </c>
      <c r="H19" s="2"/>
      <c r="I19" s="4" t="s">
        <v>69</v>
      </c>
      <c r="J19" s="2" t="s">
        <v>70</v>
      </c>
      <c r="K19" s="14">
        <v>60234.36</v>
      </c>
      <c r="L19" s="15">
        <f>SUM(M19-K19)</f>
        <v>3011.7200000000012</v>
      </c>
      <c r="M19" s="14">
        <v>63246.080000000002</v>
      </c>
      <c r="N19" s="4"/>
      <c r="O19" s="2"/>
      <c r="P19" s="2"/>
      <c r="Q19" s="2"/>
      <c r="R19" s="4"/>
    </row>
    <row r="20" spans="2:18" ht="117" x14ac:dyDescent="0.25">
      <c r="B20" s="2"/>
      <c r="C20" s="2" t="s">
        <v>39</v>
      </c>
      <c r="D20" s="3" t="s">
        <v>40</v>
      </c>
      <c r="E20" s="2" t="s">
        <v>52</v>
      </c>
      <c r="F20" s="2" t="s">
        <v>41</v>
      </c>
      <c r="G20" s="2" t="s">
        <v>42</v>
      </c>
      <c r="H20" s="2"/>
      <c r="I20" s="4" t="s">
        <v>63</v>
      </c>
      <c r="J20" s="2" t="s">
        <v>43</v>
      </c>
      <c r="K20" s="5">
        <v>157565.56</v>
      </c>
      <c r="L20" s="5">
        <v>39391.39</v>
      </c>
      <c r="M20" s="5">
        <v>196956.95</v>
      </c>
      <c r="N20" s="2"/>
      <c r="O20" s="2"/>
      <c r="P20" s="2" t="s">
        <v>36</v>
      </c>
      <c r="Q20" s="2"/>
      <c r="R20" s="4"/>
    </row>
    <row r="21" spans="2:18" ht="117" x14ac:dyDescent="0.25">
      <c r="B21" s="2" t="s">
        <v>17</v>
      </c>
      <c r="C21" s="2" t="s">
        <v>44</v>
      </c>
      <c r="D21" s="3" t="s">
        <v>45</v>
      </c>
      <c r="E21" s="2" t="s">
        <v>51</v>
      </c>
      <c r="F21" s="2" t="s">
        <v>41</v>
      </c>
      <c r="G21" s="2" t="s">
        <v>46</v>
      </c>
      <c r="H21" s="2"/>
      <c r="I21" s="4" t="s">
        <v>64</v>
      </c>
      <c r="J21" s="2" t="s">
        <v>43</v>
      </c>
      <c r="K21" s="5">
        <v>40234.68</v>
      </c>
      <c r="L21" s="5">
        <v>5230.51</v>
      </c>
      <c r="M21" s="5">
        <v>45465.19</v>
      </c>
      <c r="N21" s="2"/>
      <c r="O21" s="2"/>
      <c r="P21" s="2" t="s">
        <v>36</v>
      </c>
      <c r="Q21" s="2"/>
      <c r="R21" s="4"/>
    </row>
    <row r="22" spans="2:18" ht="5.0999999999999996" customHeight="1" x14ac:dyDescent="0.25"/>
    <row r="23" spans="2:18" ht="17.100000000000001" customHeight="1" x14ac:dyDescent="0.25">
      <c r="B23" s="8" t="s">
        <v>47</v>
      </c>
      <c r="C23" s="9"/>
      <c r="D23" s="9"/>
      <c r="E23" s="9"/>
      <c r="F23" s="9"/>
      <c r="G23" s="9"/>
      <c r="H23" s="9"/>
      <c r="I23" s="9"/>
      <c r="J23" s="9"/>
      <c r="K23" s="9"/>
      <c r="L23" s="9"/>
      <c r="M23" s="9"/>
      <c r="N23" s="9"/>
      <c r="O23" s="9"/>
      <c r="P23" s="9"/>
      <c r="Q23" s="9"/>
      <c r="R23" s="9"/>
    </row>
    <row r="24" spans="2:18" ht="191.1" customHeight="1" x14ac:dyDescent="0.25">
      <c r="B24" s="10" t="s">
        <v>48</v>
      </c>
      <c r="C24" s="9"/>
      <c r="D24" s="9"/>
      <c r="E24" s="9"/>
      <c r="F24" s="9"/>
      <c r="G24" s="9"/>
      <c r="H24" s="9"/>
      <c r="I24" s="9"/>
      <c r="J24" s="9"/>
      <c r="K24" s="9"/>
      <c r="L24" s="9"/>
      <c r="M24" s="9"/>
      <c r="N24" s="9"/>
      <c r="O24" s="9"/>
      <c r="P24" s="9"/>
      <c r="Q24" s="9"/>
      <c r="R24" s="9"/>
    </row>
    <row r="25" spans="2:18" ht="5.45" customHeight="1" x14ac:dyDescent="0.25"/>
  </sheetData>
  <mergeCells count="7">
    <mergeCell ref="B23:R23"/>
    <mergeCell ref="B24:R24"/>
    <mergeCell ref="B2:B4"/>
    <mergeCell ref="C3:R3"/>
    <mergeCell ref="B7:R7"/>
    <mergeCell ref="B9:R9"/>
    <mergeCell ref="B11:R11"/>
  </mergeCells>
  <pageMargins left="0.78740157480314998" right="0.78740157480314998" top="0.78740157480314998" bottom="1.4261850393700799" header="0.78740157480314998" footer="0.78740157480314998"/>
  <pageSetup paperSize="9" orientation="portrait" horizontalDpi="300" verticalDpi="300" r:id="rId1"/>
  <headerFooter alignWithMargins="0">
    <oddFooter>&amp;L&amp;"Arial,Bold"&amp;8 Datum izvještaja: 27.05.2019 12:00 &amp;R&amp;"Arial,Bold"&amp;8Stranica &amp;P od &amp;N</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RPT_Ugovor</vt:lpstr>
      <vt:lpstr>RPT_Ugovor!Ispis_naslova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Silvija</dc:creator>
  <cp:lastModifiedBy>AcerDesktop</cp:lastModifiedBy>
  <dcterms:created xsi:type="dcterms:W3CDTF">2019-05-27T10:01:18Z</dcterms:created>
  <dcterms:modified xsi:type="dcterms:W3CDTF">2019-07-16T10:21:02Z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