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jepanasa2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81" i="1"/>
  <c r="D105" i="1"/>
  <c r="D80" i="1" l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0" i="1"/>
  <c r="D8" i="1"/>
</calcChain>
</file>

<file path=xl/sharedStrings.xml><?xml version="1.0" encoding="utf-8"?>
<sst xmlns="http://schemas.openxmlformats.org/spreadsheetml/2006/main" count="302" uniqueCount="140">
  <si>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</si>
  <si>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</si>
  <si>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</si>
  <si>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</si>
  <si>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</si>
  <si>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</si>
  <si>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</si>
  <si>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</si>
  <si>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</si>
  <si>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 xml:space="preserve">Odgovorna Osoba: DAVOR ŽAŽAR_x000D_
     </t>
  </si>
  <si>
    <t>Isplata Sredstava Za Razdoblje: 01.10.2024 Do 31.10.2024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</si>
  <si>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</si>
  <si>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</si>
  <si>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</si>
  <si>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</si>
  <si>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</si>
  <si>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</si>
  <si>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</si>
  <si>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</si>
  <si>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</si>
  <si>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</si>
  <si>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</si>
  <si>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</si>
  <si>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UREDSKI MATERIJAL I OSTALI MATERIJALNI RASHODI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</si>
  <si>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</si>
  <si>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</si>
  <si>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</si>
  <si>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</si>
  <si>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</si>
  <si>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</si>
  <si>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</si>
  <si>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</si>
  <si>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</si>
  <si>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>TIM PAPIR j.d.o.o.</t>
  </si>
  <si>
    <t>82224265653</t>
  </si>
  <si>
    <t>49000 KRAPINA</t>
  </si>
  <si>
    <t>HRVATSKI TELEKOM d.d.-T com</t>
  </si>
  <si>
    <t>81793146560</t>
  </si>
  <si>
    <t>USLUGE TELEFONA, POŠTE I PRIJEVOZA</t>
  </si>
  <si>
    <t>POINT d.o.o.</t>
  </si>
  <si>
    <t>80947211460</t>
  </si>
  <si>
    <t>VARAŽDIN</t>
  </si>
  <si>
    <t>MESNICE BOROŠAK d.o.o.</t>
  </si>
  <si>
    <t>76622318991</t>
  </si>
  <si>
    <t>TO-MA OBRT ZA HORTIKULTURU, PRIJEVOZ I ČIŠĆENJE, TOMICA GULIJA</t>
  </si>
  <si>
    <t>74065687383</t>
  </si>
  <si>
    <t>49221 BEDEKOVČINA</t>
  </si>
  <si>
    <t>OPTIMUS lab d.o.o.</t>
  </si>
  <si>
    <t>71981294715</t>
  </si>
  <si>
    <t>ČAKOVEC</t>
  </si>
  <si>
    <t>OFFERTISSIMA d.o.o.</t>
  </si>
  <si>
    <t>643859701</t>
  </si>
  <si>
    <t>ZAGORSKI VODOVOD d.o.o.</t>
  </si>
  <si>
    <t>61979475705</t>
  </si>
  <si>
    <t>ZAVOD ZA JAVNO ZDRAVSTVO KZŽ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</si>
  <si>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</si>
  <si>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</si>
  <si>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</si>
  <si>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>ALCA ZAGREB d.o.o.</t>
  </si>
  <si>
    <t>58353015102</t>
  </si>
  <si>
    <t>Zagreb</t>
  </si>
  <si>
    <t>AGS HRVATSKA d.o.o.</t>
  </si>
  <si>
    <t>47227514767</t>
  </si>
  <si>
    <t>ENERGIJA</t>
  </si>
  <si>
    <t>KIKO TRGOVINA I USLUGE</t>
  </si>
  <si>
    <t>46126456930</t>
  </si>
  <si>
    <t>49218 Pregrada</t>
  </si>
  <si>
    <t xml:space="preserve">NAKNADE GRAĐANIMA I KUĆANSTVIMA U NARAVI                                                                                                              </t>
  </si>
  <si>
    <t xml:space="preserve">KNJIGE U KNJIŽNICAMA                                                                                                                                  </t>
  </si>
  <si>
    <t>MINI MLJEKARA VERONIKA d.o.o</t>
  </si>
  <si>
    <t>45917510717</t>
  </si>
  <si>
    <t>Desinić</t>
  </si>
  <si>
    <t>VINDIJA 0623</t>
  </si>
  <si>
    <t>44138062462</t>
  </si>
  <si>
    <t>Varaždin</t>
  </si>
  <si>
    <t>HEP ELEKTRA d.o.o.  za opskrbu električnom energijom</t>
  </si>
  <si>
    <t>43965974818</t>
  </si>
  <si>
    <t>USTANOVA DR.DOBRIĆ</t>
  </si>
  <si>
    <t>41813537863</t>
  </si>
  <si>
    <t xml:space="preserve"> OROSLAVJE</t>
  </si>
  <si>
    <t>DIMNJAČAR USLUŽNI OBRT VL. MARKO POGAČIĆ</t>
  </si>
  <si>
    <t>41351993688</t>
  </si>
  <si>
    <t>KRALJEVEC NA SUTLI</t>
  </si>
  <si>
    <t>HEPPLIN d.o.o.</t>
  </si>
  <si>
    <t>41317489366</t>
  </si>
  <si>
    <t>OSIJEK</t>
  </si>
  <si>
    <t>INSTITUT ZA SIGURNOST ZAGREBd.d.</t>
  </si>
  <si>
    <t>34560071270</t>
  </si>
  <si>
    <t xml:space="preserve"> Zagreb</t>
  </si>
  <si>
    <t>USLUGE TEKUĆEG I INVESTICIJSKOG ODRŽAVANJA</t>
  </si>
  <si>
    <t>GOSPODARENJE STANOVIMA d.o.o.-PJ ZABOK</t>
  </si>
  <si>
    <t>30117405677</t>
  </si>
  <si>
    <t>LJEKARNA KRAPINSKO-ZAGORSKE ŽUPANIJE</t>
  </si>
  <si>
    <t>29674792830</t>
  </si>
  <si>
    <t>HRVATSKE VODE</t>
  </si>
  <si>
    <t>28921383001</t>
  </si>
  <si>
    <t>VELIKO TRGOVIŠĆE</t>
  </si>
  <si>
    <t>ELEKTROMONT vl. Goran Penezić</t>
  </si>
  <si>
    <t>27100915940</t>
  </si>
  <si>
    <t>49215 TUHELJ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</si>
  <si>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</si>
  <si>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</si>
  <si>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</si>
  <si>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</si>
  <si>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</si>
  <si>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MATMETAL SISTEM d.o.o.</t>
  </si>
  <si>
    <t>21789069512</t>
  </si>
  <si>
    <t>SESVETE</t>
  </si>
  <si>
    <t>Hajdinjak Put d.o.o.</t>
  </si>
  <si>
    <t>10578377911</t>
  </si>
  <si>
    <t>Pregrada</t>
  </si>
  <si>
    <t>KEMIG d.o.o.</t>
  </si>
  <si>
    <t>10383719392</t>
  </si>
  <si>
    <t>DONJA ZELINA</t>
  </si>
  <si>
    <t>LEDO PLUS d.o.o.</t>
  </si>
  <si>
    <t>07179054100</t>
  </si>
  <si>
    <t>TEDI POSLOVANJE D.O.O.</t>
  </si>
  <si>
    <t>-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</si>
  <si>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</si>
  <si>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</si>
  <si>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</si>
  <si>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</si>
  <si>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</si>
  <si>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>STRUČNO USAVRŠAVANJE ZAPOSLENIKA</t>
  </si>
  <si>
    <t xml:space="preserve">INTELEKTUALNE I OSOBNE USLUGE                                                                                                                         </t>
  </si>
  <si>
    <t>Sveukupno:</t>
  </si>
  <si>
    <t>ZAPOSLENICI DRUGI DOHODAK(UG.O DJELU)</t>
  </si>
  <si>
    <t>ZAPOSLENICI</t>
  </si>
  <si>
    <t>ZAPOSLENICI PUN</t>
  </si>
  <si>
    <t>HRVATSKI ZAVOD ZA ZDRASTVENO OSIGURANJE</t>
  </si>
  <si>
    <t>NAKNADA ZA PRIJEVOZ NA POSAO I SA POSLA</t>
  </si>
  <si>
    <t>PRISTOJBE I NAKNADE</t>
  </si>
  <si>
    <t>NAKNADA ZBOG NEZAPOŠLJAVANJA INVALIDA</t>
  </si>
  <si>
    <t>DRŽAVNI PRORAČUN RH</t>
  </si>
  <si>
    <t>OBVEZA ZA BOLOVANJA NA TERET HZZO</t>
  </si>
  <si>
    <t>OSTALI RASHODI ZA ZAPOSLENE</t>
  </si>
  <si>
    <t>HRVATSKA POŠTA</t>
  </si>
  <si>
    <t>URAR</t>
  </si>
  <si>
    <t>U Tuhlju, 7.11.2024.</t>
  </si>
  <si>
    <t xml:space="preserve">NAKNADE ZA PRIJEVOZ NA POSAO I SA POSLA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</si>
</sst>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1" fillId="4" borderId="4" xfId="0" applyNumberFormat="1" applyFont="1" applyFill="1" applyBorder="1" applyAlignment="1">
      <alignment horizontal="right" vertical="top"/>
    </xf>
    <xf numFmtId="164" fontId="0" fillId="4" borderId="0" xfId="0" applyNumberFormat="1" applyFill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0" fontId="0" fillId="0" borderId="12" xfId="0" applyBorder="1"/>
    <xf numFmtId="0" fontId="0" fillId="0" borderId="0" xfId="0" applyAlignment="1">
      <alignment horizontal="left" vertical="center" wrapText="1"/>
    </xf>
    <xf numFmtId="43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H100" sqref="H100"/>
    </sheetView>
  </sheetViews>
  <sheetFormatPr defaultRowHeight="15" x14ac:dyDescent="0.25"/>
  <cols>
    <col min="1" max="1" width="33" customWidth="1"/>
    <col min="2" max="2" width="17.28515625" style="10" customWidth="1"/>
    <col min="3" max="3" width="17.85546875" customWidth="1"/>
    <col min="4" max="4" width="15.42578125" style="14" customWidth="1"/>
    <col min="5" max="5" width="7.28515625" customWidth="1"/>
    <col min="6" max="6" width="31.42578125" customWidth="1"/>
    <col min="7" max="7" width="18.7109375" customWidth="1"/>
  </cols>
  <sheetData>
    <row r="1" spans="1:7" ht="141.75" customHeight="1" x14ac:dyDescent="0.25">
      <c r="A1" s="18" t="s">
        <v>8</v>
      </c>
      <c r="F1" s="19" t="s">
        <v>9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50" t="s">
        <v>10</v>
      </c>
      <c r="B4" s="50"/>
      <c r="C4" s="50"/>
      <c r="D4" s="50"/>
      <c r="E4" s="50"/>
      <c r="F4" s="50"/>
      <c r="G4" s="50"/>
    </row>
    <row r="5" spans="1:7" ht="19.5" customHeight="1" thickBot="1" x14ac:dyDescent="0.3">
      <c r="C5" s="2"/>
    </row>
    <row r="6" spans="1:7" ht="45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11</v>
      </c>
      <c r="B7" s="13" t="s">
        <v>12</v>
      </c>
      <c r="C7" s="9" t="s">
        <v>13</v>
      </c>
      <c r="D7" s="17">
        <v>68.84</v>
      </c>
      <c r="E7" s="9">
        <v>3431</v>
      </c>
      <c r="F7" s="51" t="s">
        <v>14</v>
      </c>
      <c r="G7" s="20" t="s">
        <v>15</v>
      </c>
    </row>
    <row r="8" spans="1:7" ht="27" customHeight="1" thickBot="1" x14ac:dyDescent="0.3">
      <c r="A8" s="21" t="s">
        <v>16</v>
      </c>
      <c r="B8" s="22"/>
      <c r="C8" s="23"/>
      <c r="D8" s="34">
        <f>SUM(D7:D7)</f>
        <v>68.84</v>
      </c>
      <c r="E8" s="23"/>
      <c r="F8" s="52"/>
      <c r="G8" s="26"/>
    </row>
    <row r="9" spans="1:7" x14ac:dyDescent="0.25">
      <c r="A9" s="8" t="s">
        <v>17</v>
      </c>
      <c r="B9" s="13" t="s">
        <v>18</v>
      </c>
      <c r="C9" s="9" t="s">
        <v>13</v>
      </c>
      <c r="D9" s="17">
        <v>54.77</v>
      </c>
      <c r="E9" s="9">
        <v>3238</v>
      </c>
      <c r="F9" s="8" t="s">
        <v>19</v>
      </c>
      <c r="G9" s="27" t="s">
        <v>15</v>
      </c>
    </row>
    <row r="10" spans="1:7" ht="27" customHeight="1" thickBot="1" x14ac:dyDescent="0.3">
      <c r="A10" s="21" t="s">
        <v>16</v>
      </c>
      <c r="B10" s="22"/>
      <c r="C10" s="23"/>
      <c r="D10" s="34">
        <f>SUM(D9:D9)</f>
        <v>54.77</v>
      </c>
      <c r="E10" s="23"/>
      <c r="F10" s="25"/>
      <c r="G10" s="26"/>
    </row>
    <row r="11" spans="1:7" ht="30" x14ac:dyDescent="0.25">
      <c r="A11" s="8" t="s">
        <v>20</v>
      </c>
      <c r="B11" s="13" t="s">
        <v>21</v>
      </c>
      <c r="C11" s="9" t="s">
        <v>22</v>
      </c>
      <c r="D11" s="17">
        <v>141.41</v>
      </c>
      <c r="E11" s="9">
        <v>3221</v>
      </c>
      <c r="F11" s="48" t="s">
        <v>23</v>
      </c>
      <c r="G11" s="27" t="s">
        <v>15</v>
      </c>
    </row>
    <row r="12" spans="1:7" x14ac:dyDescent="0.25">
      <c r="A12" s="8"/>
      <c r="B12" s="13"/>
      <c r="C12" s="9"/>
      <c r="D12" s="17">
        <v>1659.93</v>
      </c>
      <c r="E12" s="9">
        <v>3222</v>
      </c>
      <c r="F12" s="8" t="s">
        <v>24</v>
      </c>
      <c r="G12" s="28" t="s">
        <v>15</v>
      </c>
    </row>
    <row r="13" spans="1:7" ht="30" x14ac:dyDescent="0.25">
      <c r="A13" s="8"/>
      <c r="B13" s="13"/>
      <c r="C13" s="9"/>
      <c r="D13" s="17">
        <v>104.58</v>
      </c>
      <c r="E13" s="9">
        <v>3224</v>
      </c>
      <c r="F13" s="48" t="s">
        <v>25</v>
      </c>
      <c r="G13" s="28" t="s">
        <v>15</v>
      </c>
    </row>
    <row r="14" spans="1:7" ht="27" customHeight="1" thickBot="1" x14ac:dyDescent="0.3">
      <c r="A14" s="21" t="s">
        <v>16</v>
      </c>
      <c r="B14" s="22"/>
      <c r="C14" s="23"/>
      <c r="D14" s="34">
        <f>SUM(D11:D13)</f>
        <v>1905.92</v>
      </c>
      <c r="E14" s="23"/>
      <c r="F14" s="25"/>
      <c r="G14" s="26"/>
    </row>
    <row r="15" spans="1:7" x14ac:dyDescent="0.25">
      <c r="A15" s="8" t="s">
        <v>26</v>
      </c>
      <c r="B15" s="13" t="s">
        <v>27</v>
      </c>
      <c r="C15" s="9" t="s">
        <v>28</v>
      </c>
      <c r="D15" s="17">
        <v>164.21</v>
      </c>
      <c r="E15" s="9">
        <v>3234</v>
      </c>
      <c r="F15" s="8" t="s">
        <v>29</v>
      </c>
      <c r="G15" s="27" t="s">
        <v>15</v>
      </c>
    </row>
    <row r="16" spans="1:7" ht="27" customHeight="1" thickBot="1" x14ac:dyDescent="0.3">
      <c r="A16" s="21" t="s">
        <v>16</v>
      </c>
      <c r="B16" s="22"/>
      <c r="C16" s="23"/>
      <c r="D16" s="34">
        <f>SUM(D15:D15)</f>
        <v>164.21</v>
      </c>
      <c r="E16" s="23"/>
      <c r="F16" s="25"/>
      <c r="G16" s="26"/>
    </row>
    <row r="17" spans="1:7" ht="30" x14ac:dyDescent="0.25">
      <c r="A17" s="48" t="s">
        <v>30</v>
      </c>
      <c r="B17" s="13" t="s">
        <v>31</v>
      </c>
      <c r="C17" s="9" t="s">
        <v>32</v>
      </c>
      <c r="D17" s="17">
        <v>62.5</v>
      </c>
      <c r="E17" s="9">
        <v>3238</v>
      </c>
      <c r="F17" s="8" t="s">
        <v>19</v>
      </c>
      <c r="G17" s="27" t="s">
        <v>15</v>
      </c>
    </row>
    <row r="18" spans="1:7" ht="27" customHeight="1" thickBot="1" x14ac:dyDescent="0.3">
      <c r="A18" s="21" t="s">
        <v>16</v>
      </c>
      <c r="B18" s="22"/>
      <c r="C18" s="23"/>
      <c r="D18" s="34">
        <f>SUM(D17:D17)</f>
        <v>62.5</v>
      </c>
      <c r="E18" s="23"/>
      <c r="F18" s="25"/>
      <c r="G18" s="26"/>
    </row>
    <row r="19" spans="1:7" ht="30" x14ac:dyDescent="0.25">
      <c r="A19" s="8" t="s">
        <v>33</v>
      </c>
      <c r="B19" s="13" t="s">
        <v>34</v>
      </c>
      <c r="C19" s="9" t="s">
        <v>35</v>
      </c>
      <c r="D19" s="36">
        <v>7</v>
      </c>
      <c r="E19" s="9">
        <v>3221</v>
      </c>
      <c r="F19" s="48" t="s">
        <v>23</v>
      </c>
      <c r="G19" s="27" t="s">
        <v>15</v>
      </c>
    </row>
    <row r="20" spans="1:7" ht="30" x14ac:dyDescent="0.25">
      <c r="A20" s="8"/>
      <c r="B20" s="13"/>
      <c r="C20" s="9"/>
      <c r="D20" s="36">
        <v>26.64</v>
      </c>
      <c r="E20" s="9">
        <v>3224</v>
      </c>
      <c r="F20" s="48" t="s">
        <v>25</v>
      </c>
      <c r="G20" s="28" t="s">
        <v>15</v>
      </c>
    </row>
    <row r="21" spans="1:7" ht="27" customHeight="1" thickBot="1" x14ac:dyDescent="0.3">
      <c r="A21" s="21" t="s">
        <v>16</v>
      </c>
      <c r="B21" s="22"/>
      <c r="C21" s="23"/>
      <c r="D21" s="34">
        <f>SUM(D19:D20)</f>
        <v>33.64</v>
      </c>
      <c r="E21" s="23"/>
      <c r="F21" s="25"/>
      <c r="G21" s="26"/>
    </row>
    <row r="22" spans="1:7" ht="30" x14ac:dyDescent="0.25">
      <c r="A22" s="8" t="s">
        <v>36</v>
      </c>
      <c r="B22" s="13" t="s">
        <v>37</v>
      </c>
      <c r="C22" s="9" t="s">
        <v>13</v>
      </c>
      <c r="D22" s="17">
        <v>190.34</v>
      </c>
      <c r="E22" s="9">
        <v>3231</v>
      </c>
      <c r="F22" s="48" t="s">
        <v>38</v>
      </c>
      <c r="G22" s="27" t="s">
        <v>15</v>
      </c>
    </row>
    <row r="23" spans="1:7" ht="27" customHeight="1" thickBot="1" x14ac:dyDescent="0.3">
      <c r="A23" s="21" t="s">
        <v>16</v>
      </c>
      <c r="B23" s="22"/>
      <c r="C23" s="23"/>
      <c r="D23" s="34">
        <f>SUM(D22:D22)</f>
        <v>190.34</v>
      </c>
      <c r="E23" s="23"/>
      <c r="F23" s="25"/>
      <c r="G23" s="26"/>
    </row>
    <row r="24" spans="1:7" x14ac:dyDescent="0.25">
      <c r="A24" s="8" t="s">
        <v>39</v>
      </c>
      <c r="B24" s="13" t="s">
        <v>40</v>
      </c>
      <c r="C24" s="9" t="s">
        <v>41</v>
      </c>
      <c r="D24" s="17">
        <v>89.59</v>
      </c>
      <c r="E24" s="9">
        <v>3238</v>
      </c>
      <c r="F24" s="8" t="s">
        <v>19</v>
      </c>
      <c r="G24" s="27" t="s">
        <v>15</v>
      </c>
    </row>
    <row r="25" spans="1:7" ht="27" customHeight="1" thickBot="1" x14ac:dyDescent="0.3">
      <c r="A25" s="21" t="s">
        <v>16</v>
      </c>
      <c r="B25" s="22"/>
      <c r="C25" s="23"/>
      <c r="D25" s="34">
        <f>SUM(D24:D24)</f>
        <v>89.59</v>
      </c>
      <c r="E25" s="23"/>
      <c r="F25" s="25"/>
      <c r="G25" s="26"/>
    </row>
    <row r="26" spans="1:7" x14ac:dyDescent="0.25">
      <c r="A26" s="8" t="s">
        <v>42</v>
      </c>
      <c r="B26" s="13" t="s">
        <v>43</v>
      </c>
      <c r="C26" s="9" t="s">
        <v>28</v>
      </c>
      <c r="D26" s="17">
        <v>405.22</v>
      </c>
      <c r="E26" s="9">
        <v>3222</v>
      </c>
      <c r="F26" s="8" t="s">
        <v>24</v>
      </c>
      <c r="G26" s="27" t="s">
        <v>15</v>
      </c>
    </row>
    <row r="27" spans="1:7" ht="27" customHeight="1" thickBot="1" x14ac:dyDescent="0.3">
      <c r="A27" s="21" t="s">
        <v>16</v>
      </c>
      <c r="B27" s="22"/>
      <c r="C27" s="23"/>
      <c r="D27" s="34">
        <f>SUM(D26:D26)</f>
        <v>405.22</v>
      </c>
      <c r="E27" s="23"/>
      <c r="F27" s="25"/>
      <c r="G27" s="26"/>
    </row>
    <row r="28" spans="1:7" ht="45" x14ac:dyDescent="0.25">
      <c r="A28" s="48" t="s">
        <v>44</v>
      </c>
      <c r="B28" s="13" t="s">
        <v>45</v>
      </c>
      <c r="C28" s="9" t="s">
        <v>46</v>
      </c>
      <c r="D28" s="17">
        <v>650</v>
      </c>
      <c r="E28" s="9">
        <v>3224</v>
      </c>
      <c r="F28" s="48" t="s">
        <v>25</v>
      </c>
      <c r="G28" s="27" t="s">
        <v>15</v>
      </c>
    </row>
    <row r="29" spans="1:7" ht="27" customHeight="1" thickBot="1" x14ac:dyDescent="0.3">
      <c r="A29" s="21" t="s">
        <v>16</v>
      </c>
      <c r="B29" s="22"/>
      <c r="C29" s="23"/>
      <c r="D29" s="34">
        <f>SUM(D28:D28)</f>
        <v>650</v>
      </c>
      <c r="E29" s="23"/>
      <c r="F29" s="25"/>
      <c r="G29" s="26"/>
    </row>
    <row r="30" spans="1:7" x14ac:dyDescent="0.25">
      <c r="A30" s="8" t="s">
        <v>47</v>
      </c>
      <c r="B30" s="13" t="s">
        <v>48</v>
      </c>
      <c r="C30" s="9" t="s">
        <v>49</v>
      </c>
      <c r="D30" s="17">
        <v>175</v>
      </c>
      <c r="E30" s="9">
        <v>3238</v>
      </c>
      <c r="F30" s="8" t="s">
        <v>19</v>
      </c>
      <c r="G30" s="27" t="s">
        <v>15</v>
      </c>
    </row>
    <row r="31" spans="1:7" ht="27" customHeight="1" thickBot="1" x14ac:dyDescent="0.3">
      <c r="A31" s="21" t="s">
        <v>16</v>
      </c>
      <c r="B31" s="22"/>
      <c r="C31" s="23"/>
      <c r="D31" s="34">
        <f>SUM(D30:D30)</f>
        <v>175</v>
      </c>
      <c r="E31" s="23"/>
      <c r="F31" s="25"/>
      <c r="G31" s="26"/>
    </row>
    <row r="32" spans="1:7" x14ac:dyDescent="0.25">
      <c r="A32" s="8" t="s">
        <v>50</v>
      </c>
      <c r="B32" s="13" t="s">
        <v>51</v>
      </c>
      <c r="C32" s="9" t="s">
        <v>22</v>
      </c>
      <c r="D32" s="17">
        <v>5.4</v>
      </c>
      <c r="E32" s="9">
        <v>3221</v>
      </c>
      <c r="F32" s="8" t="s">
        <v>23</v>
      </c>
      <c r="G32" s="27" t="s">
        <v>15</v>
      </c>
    </row>
    <row r="33" spans="1:7" ht="27" customHeight="1" thickBot="1" x14ac:dyDescent="0.3">
      <c r="A33" s="21" t="s">
        <v>16</v>
      </c>
      <c r="B33" s="22"/>
      <c r="C33" s="23"/>
      <c r="D33" s="34">
        <f>SUM(D32:D32)</f>
        <v>5.4</v>
      </c>
      <c r="E33" s="23"/>
      <c r="F33" s="25"/>
      <c r="G33" s="26"/>
    </row>
    <row r="34" spans="1:7" x14ac:dyDescent="0.25">
      <c r="A34" s="8" t="s">
        <v>52</v>
      </c>
      <c r="B34" s="13" t="s">
        <v>53</v>
      </c>
      <c r="C34" s="9" t="s">
        <v>22</v>
      </c>
      <c r="D34" s="17">
        <v>187.73</v>
      </c>
      <c r="E34" s="9">
        <v>3234</v>
      </c>
      <c r="F34" s="8" t="s">
        <v>29</v>
      </c>
      <c r="G34" s="27" t="s">
        <v>15</v>
      </c>
    </row>
    <row r="35" spans="1:7" ht="27" customHeight="1" thickBot="1" x14ac:dyDescent="0.3">
      <c r="A35" s="21" t="s">
        <v>16</v>
      </c>
      <c r="B35" s="22"/>
      <c r="C35" s="23"/>
      <c r="D35" s="34">
        <f>SUM(D34:D34)</f>
        <v>187.73</v>
      </c>
      <c r="E35" s="23"/>
      <c r="F35" s="25"/>
      <c r="G35" s="26"/>
    </row>
    <row r="36" spans="1:7" ht="30" x14ac:dyDescent="0.25">
      <c r="A36" s="8" t="s">
        <v>54</v>
      </c>
      <c r="B36" s="13" t="s">
        <v>55</v>
      </c>
      <c r="C36" s="9" t="s">
        <v>56</v>
      </c>
      <c r="D36" s="17">
        <v>61.39</v>
      </c>
      <c r="E36" s="9">
        <v>3236</v>
      </c>
      <c r="F36" s="18" t="s">
        <v>57</v>
      </c>
      <c r="G36" s="27" t="s">
        <v>15</v>
      </c>
    </row>
    <row r="37" spans="1:7" ht="27" customHeight="1" thickBot="1" x14ac:dyDescent="0.3">
      <c r="A37" s="21" t="s">
        <v>16</v>
      </c>
      <c r="B37" s="22"/>
      <c r="C37" s="23"/>
      <c r="D37" s="34">
        <f>SUM(D36:D36)</f>
        <v>61.39</v>
      </c>
      <c r="E37" s="23"/>
      <c r="F37" s="25"/>
      <c r="G37" s="26"/>
    </row>
    <row r="38" spans="1:7" ht="30" x14ac:dyDescent="0.25">
      <c r="A38" s="8" t="s">
        <v>58</v>
      </c>
      <c r="B38" s="13" t="s">
        <v>59</v>
      </c>
      <c r="C38" s="9" t="s">
        <v>60</v>
      </c>
      <c r="D38" s="17">
        <v>521.29999999999995</v>
      </c>
      <c r="E38" s="9">
        <v>3221</v>
      </c>
      <c r="F38" s="48" t="s">
        <v>23</v>
      </c>
      <c r="G38" s="27" t="s">
        <v>15</v>
      </c>
    </row>
    <row r="39" spans="1:7" ht="27" customHeight="1" thickBot="1" x14ac:dyDescent="0.3">
      <c r="A39" s="21" t="s">
        <v>16</v>
      </c>
      <c r="B39" s="22"/>
      <c r="C39" s="23"/>
      <c r="D39" s="34">
        <f>SUM(D38:D38)</f>
        <v>521.29999999999995</v>
      </c>
      <c r="E39" s="23"/>
      <c r="F39" s="25"/>
      <c r="G39" s="26"/>
    </row>
    <row r="40" spans="1:7" x14ac:dyDescent="0.25">
      <c r="A40" s="8" t="s">
        <v>61</v>
      </c>
      <c r="B40" s="13" t="s">
        <v>62</v>
      </c>
      <c r="C40" s="9" t="s">
        <v>13</v>
      </c>
      <c r="D40" s="17">
        <v>15.55</v>
      </c>
      <c r="E40" s="9">
        <v>3223</v>
      </c>
      <c r="F40" s="8" t="s">
        <v>63</v>
      </c>
      <c r="G40" s="27" t="s">
        <v>15</v>
      </c>
    </row>
    <row r="41" spans="1:7" ht="27" customHeight="1" thickBot="1" x14ac:dyDescent="0.3">
      <c r="A41" s="21" t="s">
        <v>16</v>
      </c>
      <c r="B41" s="22"/>
      <c r="C41" s="23"/>
      <c r="D41" s="34">
        <f>SUM(D40:D40)</f>
        <v>15.55</v>
      </c>
      <c r="E41" s="23"/>
      <c r="F41" s="25"/>
      <c r="G41" s="26"/>
    </row>
    <row r="42" spans="1:7" ht="30" x14ac:dyDescent="0.25">
      <c r="A42" s="8" t="s">
        <v>64</v>
      </c>
      <c r="B42" s="13" t="s">
        <v>65</v>
      </c>
      <c r="C42" s="9" t="s">
        <v>66</v>
      </c>
      <c r="D42" s="17">
        <v>6581.4</v>
      </c>
      <c r="E42" s="9">
        <v>3722</v>
      </c>
      <c r="F42" s="48" t="s">
        <v>67</v>
      </c>
      <c r="G42" s="27" t="s">
        <v>15</v>
      </c>
    </row>
    <row r="43" spans="1:7" x14ac:dyDescent="0.25">
      <c r="A43" s="8"/>
      <c r="B43" s="13"/>
      <c r="C43" s="9"/>
      <c r="D43" s="17">
        <v>1818.2</v>
      </c>
      <c r="E43" s="9">
        <v>4241</v>
      </c>
      <c r="F43" s="8" t="s">
        <v>68</v>
      </c>
      <c r="G43" s="28" t="s">
        <v>15</v>
      </c>
    </row>
    <row r="44" spans="1:7" ht="27" customHeight="1" thickBot="1" x14ac:dyDescent="0.3">
      <c r="A44" s="21" t="s">
        <v>16</v>
      </c>
      <c r="B44" s="22"/>
      <c r="C44" s="23"/>
      <c r="D44" s="34">
        <f>SUM(D42:D43)</f>
        <v>8399.6</v>
      </c>
      <c r="E44" s="23"/>
      <c r="F44" s="25"/>
      <c r="G44" s="26"/>
    </row>
    <row r="45" spans="1:7" x14ac:dyDescent="0.25">
      <c r="A45" s="8" t="s">
        <v>69</v>
      </c>
      <c r="B45" s="13" t="s">
        <v>70</v>
      </c>
      <c r="C45" s="9" t="s">
        <v>71</v>
      </c>
      <c r="D45" s="17">
        <v>140.62</v>
      </c>
      <c r="E45" s="9">
        <v>3222</v>
      </c>
      <c r="F45" s="8" t="s">
        <v>24</v>
      </c>
      <c r="G45" s="27" t="s">
        <v>15</v>
      </c>
    </row>
    <row r="46" spans="1:7" ht="27" customHeight="1" thickBot="1" x14ac:dyDescent="0.3">
      <c r="A46" s="21" t="s">
        <v>16</v>
      </c>
      <c r="B46" s="22"/>
      <c r="C46" s="23"/>
      <c r="D46" s="34">
        <f>SUM(D45:D45)</f>
        <v>140.62</v>
      </c>
      <c r="E46" s="23"/>
      <c r="F46" s="25"/>
      <c r="G46" s="26"/>
    </row>
    <row r="47" spans="1:7" x14ac:dyDescent="0.25">
      <c r="A47" s="8" t="s">
        <v>72</v>
      </c>
      <c r="B47" s="13" t="s">
        <v>73</v>
      </c>
      <c r="C47" s="9" t="s">
        <v>74</v>
      </c>
      <c r="D47" s="17">
        <v>446.2</v>
      </c>
      <c r="E47" s="9">
        <v>3222</v>
      </c>
      <c r="F47" s="8" t="s">
        <v>24</v>
      </c>
      <c r="G47" s="27" t="s">
        <v>15</v>
      </c>
    </row>
    <row r="48" spans="1:7" ht="27" customHeight="1" thickBot="1" x14ac:dyDescent="0.3">
      <c r="A48" s="21" t="s">
        <v>16</v>
      </c>
      <c r="B48" s="22"/>
      <c r="C48" s="23"/>
      <c r="D48" s="34">
        <f>SUM(D47:D47)</f>
        <v>446.2</v>
      </c>
      <c r="E48" s="23"/>
      <c r="F48" s="25"/>
      <c r="G48" s="26"/>
    </row>
    <row r="49" spans="1:7" ht="30" x14ac:dyDescent="0.25">
      <c r="A49" s="48" t="s">
        <v>75</v>
      </c>
      <c r="B49" s="13" t="s">
        <v>76</v>
      </c>
      <c r="C49" s="9" t="s">
        <v>13</v>
      </c>
      <c r="D49" s="17">
        <v>496.08</v>
      </c>
      <c r="E49" s="9">
        <v>3223</v>
      </c>
      <c r="F49" s="8" t="s">
        <v>63</v>
      </c>
      <c r="G49" s="27" t="s">
        <v>15</v>
      </c>
    </row>
    <row r="50" spans="1:7" ht="27" customHeight="1" thickBot="1" x14ac:dyDescent="0.3">
      <c r="A50" s="21" t="s">
        <v>16</v>
      </c>
      <c r="B50" s="22"/>
      <c r="C50" s="23"/>
      <c r="D50" s="34">
        <f>SUM(D49:D49)</f>
        <v>496.08</v>
      </c>
      <c r="E50" s="23"/>
      <c r="F50" s="25"/>
      <c r="G50" s="26"/>
    </row>
    <row r="51" spans="1:7" ht="30" x14ac:dyDescent="0.25">
      <c r="A51" s="8" t="s">
        <v>77</v>
      </c>
      <c r="B51" s="13" t="s">
        <v>78</v>
      </c>
      <c r="C51" s="9" t="s">
        <v>79</v>
      </c>
      <c r="D51" s="17">
        <v>138.80000000000001</v>
      </c>
      <c r="E51" s="9">
        <v>3236</v>
      </c>
      <c r="F51" s="48" t="s">
        <v>57</v>
      </c>
      <c r="G51" s="27" t="s">
        <v>15</v>
      </c>
    </row>
    <row r="52" spans="1:7" ht="27" customHeight="1" thickBot="1" x14ac:dyDescent="0.3">
      <c r="A52" s="21" t="s">
        <v>16</v>
      </c>
      <c r="B52" s="22"/>
      <c r="C52" s="23"/>
      <c r="D52" s="34">
        <f>SUM(D51:D51)</f>
        <v>138.80000000000001</v>
      </c>
      <c r="E52" s="23"/>
      <c r="F52" s="25"/>
      <c r="G52" s="26"/>
    </row>
    <row r="53" spans="1:7" ht="30" x14ac:dyDescent="0.25">
      <c r="A53" s="48" t="s">
        <v>80</v>
      </c>
      <c r="B53" s="13" t="s">
        <v>81</v>
      </c>
      <c r="C53" s="9" t="s">
        <v>82</v>
      </c>
      <c r="D53" s="17">
        <v>444.63</v>
      </c>
      <c r="E53" s="9">
        <v>3234</v>
      </c>
      <c r="F53" s="8" t="s">
        <v>29</v>
      </c>
      <c r="G53" s="27" t="s">
        <v>15</v>
      </c>
    </row>
    <row r="54" spans="1:7" ht="27" customHeight="1" thickBot="1" x14ac:dyDescent="0.3">
      <c r="A54" s="21" t="s">
        <v>16</v>
      </c>
      <c r="B54" s="22"/>
      <c r="C54" s="23"/>
      <c r="D54" s="34">
        <f>SUM(D53:D53)</f>
        <v>444.63</v>
      </c>
      <c r="E54" s="23"/>
      <c r="F54" s="25"/>
      <c r="G54" s="26"/>
    </row>
    <row r="55" spans="1:7" x14ac:dyDescent="0.25">
      <c r="A55" s="8" t="s">
        <v>83</v>
      </c>
      <c r="B55" s="13" t="s">
        <v>84</v>
      </c>
      <c r="C55" s="9" t="s">
        <v>85</v>
      </c>
      <c r="D55" s="17">
        <v>44.37</v>
      </c>
      <c r="E55" s="9">
        <v>3223</v>
      </c>
      <c r="F55" s="8" t="s">
        <v>63</v>
      </c>
      <c r="G55" s="27" t="s">
        <v>15</v>
      </c>
    </row>
    <row r="56" spans="1:7" ht="27" customHeight="1" thickBot="1" x14ac:dyDescent="0.3">
      <c r="A56" s="21" t="s">
        <v>16</v>
      </c>
      <c r="B56" s="22"/>
      <c r="C56" s="23"/>
      <c r="D56" s="34">
        <f>SUM(D55:D55)</f>
        <v>44.37</v>
      </c>
      <c r="E56" s="23"/>
      <c r="F56" s="25"/>
      <c r="G56" s="26"/>
    </row>
    <row r="57" spans="1:7" x14ac:dyDescent="0.25">
      <c r="A57" s="8" t="s">
        <v>86</v>
      </c>
      <c r="B57" s="13" t="s">
        <v>87</v>
      </c>
      <c r="C57" s="9" t="s">
        <v>88</v>
      </c>
      <c r="D57" s="17">
        <v>575</v>
      </c>
      <c r="E57" s="9">
        <v>3232</v>
      </c>
      <c r="F57" s="8" t="s">
        <v>89</v>
      </c>
      <c r="G57" s="27" t="s">
        <v>15</v>
      </c>
    </row>
    <row r="58" spans="1:7" ht="27" customHeight="1" thickBot="1" x14ac:dyDescent="0.3">
      <c r="A58" s="21" t="s">
        <v>16</v>
      </c>
      <c r="B58" s="22"/>
      <c r="C58" s="23"/>
      <c r="D58" s="34">
        <f>SUM(D57:D57)</f>
        <v>575</v>
      </c>
      <c r="E58" s="23"/>
      <c r="F58" s="25"/>
      <c r="G58" s="26"/>
    </row>
    <row r="59" spans="1:7" ht="30" x14ac:dyDescent="0.25">
      <c r="A59" s="48" t="s">
        <v>90</v>
      </c>
      <c r="B59" s="13" t="s">
        <v>91</v>
      </c>
      <c r="C59" s="9" t="s">
        <v>22</v>
      </c>
      <c r="D59" s="17">
        <v>43.09</v>
      </c>
      <c r="E59" s="9">
        <v>3234</v>
      </c>
      <c r="F59" s="8" t="s">
        <v>29</v>
      </c>
      <c r="G59" s="27" t="s">
        <v>15</v>
      </c>
    </row>
    <row r="60" spans="1:7" ht="27" customHeight="1" thickBot="1" x14ac:dyDescent="0.3">
      <c r="A60" s="21" t="s">
        <v>16</v>
      </c>
      <c r="B60" s="22"/>
      <c r="C60" s="23"/>
      <c r="D60" s="34">
        <f>SUM(D59:D59)</f>
        <v>43.09</v>
      </c>
      <c r="E60" s="23"/>
      <c r="F60" s="25"/>
      <c r="G60" s="26"/>
    </row>
    <row r="61" spans="1:7" ht="30" x14ac:dyDescent="0.25">
      <c r="A61" s="48" t="s">
        <v>92</v>
      </c>
      <c r="B61" s="13" t="s">
        <v>93</v>
      </c>
      <c r="C61" s="9" t="s">
        <v>22</v>
      </c>
      <c r="D61" s="17">
        <v>5.54</v>
      </c>
      <c r="E61" s="9">
        <v>3221</v>
      </c>
      <c r="F61" s="48" t="s">
        <v>23</v>
      </c>
      <c r="G61" s="27" t="s">
        <v>15</v>
      </c>
    </row>
    <row r="62" spans="1:7" ht="27" customHeight="1" thickBot="1" x14ac:dyDescent="0.3">
      <c r="A62" s="21" t="s">
        <v>16</v>
      </c>
      <c r="B62" s="22"/>
      <c r="C62" s="23"/>
      <c r="D62" s="34">
        <f>SUM(D61:D61)</f>
        <v>5.54</v>
      </c>
      <c r="E62" s="23"/>
      <c r="F62" s="25"/>
      <c r="G62" s="26"/>
    </row>
    <row r="63" spans="1:7" x14ac:dyDescent="0.25">
      <c r="A63" s="8" t="s">
        <v>94</v>
      </c>
      <c r="B63" s="13" t="s">
        <v>95</v>
      </c>
      <c r="C63" s="9" t="s">
        <v>96</v>
      </c>
      <c r="D63" s="17">
        <v>106.19</v>
      </c>
      <c r="E63" s="9">
        <v>3234</v>
      </c>
      <c r="F63" s="8" t="s">
        <v>29</v>
      </c>
      <c r="G63" s="27" t="s">
        <v>15</v>
      </c>
    </row>
    <row r="64" spans="1:7" ht="27" customHeight="1" thickBot="1" x14ac:dyDescent="0.3">
      <c r="A64" s="21" t="s">
        <v>16</v>
      </c>
      <c r="B64" s="22"/>
      <c r="C64" s="23"/>
      <c r="D64" s="34">
        <f>SUM(D63:D63)</f>
        <v>106.19</v>
      </c>
      <c r="E64" s="23"/>
      <c r="F64" s="25"/>
      <c r="G64" s="26"/>
    </row>
    <row r="65" spans="1:7" ht="30" x14ac:dyDescent="0.25">
      <c r="A65" s="8" t="s">
        <v>97</v>
      </c>
      <c r="B65" s="13" t="s">
        <v>98</v>
      </c>
      <c r="C65" s="9" t="s">
        <v>99</v>
      </c>
      <c r="D65" s="17">
        <v>200</v>
      </c>
      <c r="E65" s="9">
        <v>3232</v>
      </c>
      <c r="F65" s="48" t="s">
        <v>89</v>
      </c>
      <c r="G65" s="27" t="s">
        <v>15</v>
      </c>
    </row>
    <row r="66" spans="1:7" ht="27" customHeight="1" thickBot="1" x14ac:dyDescent="0.3">
      <c r="A66" s="21" t="s">
        <v>16</v>
      </c>
      <c r="B66" s="22"/>
      <c r="C66" s="23"/>
      <c r="D66" s="34">
        <f>SUM(D65:D65)</f>
        <v>200</v>
      </c>
      <c r="E66" s="23"/>
      <c r="F66" s="25"/>
      <c r="G66" s="26"/>
    </row>
    <row r="67" spans="1:7" x14ac:dyDescent="0.25">
      <c r="A67" s="8" t="s">
        <v>100</v>
      </c>
      <c r="B67" s="13" t="s">
        <v>101</v>
      </c>
      <c r="C67" s="9" t="s">
        <v>22</v>
      </c>
      <c r="D67" s="17">
        <v>33.39</v>
      </c>
      <c r="E67" s="9">
        <v>3292</v>
      </c>
      <c r="F67" s="8" t="s">
        <v>102</v>
      </c>
      <c r="G67" s="27" t="s">
        <v>15</v>
      </c>
    </row>
    <row r="68" spans="1:7" ht="27" customHeight="1" thickBot="1" x14ac:dyDescent="0.3">
      <c r="A68" s="21" t="s">
        <v>16</v>
      </c>
      <c r="B68" s="22"/>
      <c r="C68" s="23"/>
      <c r="D68" s="34">
        <f>SUM(D67:D67)</f>
        <v>33.39</v>
      </c>
      <c r="E68" s="23"/>
      <c r="F68" s="25"/>
      <c r="G68" s="26"/>
    </row>
    <row r="69" spans="1:7" x14ac:dyDescent="0.25">
      <c r="A69" s="8" t="s">
        <v>103</v>
      </c>
      <c r="B69" s="13" t="s">
        <v>104</v>
      </c>
      <c r="C69" s="9" t="s">
        <v>60</v>
      </c>
      <c r="D69" s="17">
        <v>221.78</v>
      </c>
      <c r="E69" s="9">
        <v>3292</v>
      </c>
      <c r="F69" s="8" t="s">
        <v>102</v>
      </c>
      <c r="G69" s="27" t="s">
        <v>15</v>
      </c>
    </row>
    <row r="70" spans="1:7" ht="27" customHeight="1" thickBot="1" x14ac:dyDescent="0.3">
      <c r="A70" s="21" t="s">
        <v>16</v>
      </c>
      <c r="B70" s="22"/>
      <c r="C70" s="23"/>
      <c r="D70" s="34">
        <f>SUM(D69:D69)</f>
        <v>221.78</v>
      </c>
      <c r="E70" s="23"/>
      <c r="F70" s="25"/>
      <c r="G70" s="26"/>
    </row>
    <row r="71" spans="1:7" ht="30" x14ac:dyDescent="0.25">
      <c r="A71" s="8" t="s">
        <v>105</v>
      </c>
      <c r="B71" s="13" t="s">
        <v>106</v>
      </c>
      <c r="C71" s="9" t="s">
        <v>107</v>
      </c>
      <c r="D71" s="17">
        <v>166.75</v>
      </c>
      <c r="E71" s="9">
        <v>3224</v>
      </c>
      <c r="F71" s="48" t="s">
        <v>25</v>
      </c>
      <c r="G71" s="27" t="s">
        <v>15</v>
      </c>
    </row>
    <row r="72" spans="1:7" ht="27" customHeight="1" thickBot="1" x14ac:dyDescent="0.3">
      <c r="A72" s="21" t="s">
        <v>16</v>
      </c>
      <c r="B72" s="22"/>
      <c r="C72" s="23"/>
      <c r="D72" s="34">
        <f>SUM(D71:D71)</f>
        <v>166.75</v>
      </c>
      <c r="E72" s="23"/>
      <c r="F72" s="25"/>
      <c r="G72" s="26"/>
    </row>
    <row r="73" spans="1:7" x14ac:dyDescent="0.25">
      <c r="A73" s="8" t="s">
        <v>108</v>
      </c>
      <c r="B73" s="13" t="s">
        <v>109</v>
      </c>
      <c r="C73" s="9" t="s">
        <v>110</v>
      </c>
      <c r="D73" s="17">
        <v>364.09</v>
      </c>
      <c r="E73" s="9">
        <v>3222</v>
      </c>
      <c r="F73" s="8" t="s">
        <v>24</v>
      </c>
      <c r="G73" s="27" t="s">
        <v>15</v>
      </c>
    </row>
    <row r="74" spans="1:7" ht="27" customHeight="1" thickBot="1" x14ac:dyDescent="0.3">
      <c r="A74" s="21" t="s">
        <v>16</v>
      </c>
      <c r="B74" s="22"/>
      <c r="C74" s="23"/>
      <c r="D74" s="34">
        <f>SUM(D73:D73)</f>
        <v>364.09</v>
      </c>
      <c r="E74" s="23"/>
      <c r="F74" s="25"/>
      <c r="G74" s="26"/>
    </row>
    <row r="75" spans="1:7" ht="30" x14ac:dyDescent="0.25">
      <c r="A75" s="8" t="s">
        <v>111</v>
      </c>
      <c r="B75" s="13" t="s">
        <v>112</v>
      </c>
      <c r="C75" s="9" t="s">
        <v>113</v>
      </c>
      <c r="D75" s="17">
        <v>55.86</v>
      </c>
      <c r="E75" s="9">
        <v>3221</v>
      </c>
      <c r="F75" s="48" t="s">
        <v>23</v>
      </c>
      <c r="G75" s="27" t="s">
        <v>15</v>
      </c>
    </row>
    <row r="76" spans="1:7" ht="27" customHeight="1" thickBot="1" x14ac:dyDescent="0.3">
      <c r="A76" s="21" t="s">
        <v>16</v>
      </c>
      <c r="B76" s="22"/>
      <c r="C76" s="23"/>
      <c r="D76" s="34">
        <f>SUM(D75:D75)</f>
        <v>55.86</v>
      </c>
      <c r="E76" s="23"/>
      <c r="F76" s="25"/>
      <c r="G76" s="26"/>
    </row>
    <row r="77" spans="1:7" x14ac:dyDescent="0.25">
      <c r="A77" s="8" t="s">
        <v>114</v>
      </c>
      <c r="B77" s="13" t="s">
        <v>115</v>
      </c>
      <c r="C77" s="9" t="s">
        <v>60</v>
      </c>
      <c r="D77" s="17">
        <v>347.71</v>
      </c>
      <c r="E77" s="9">
        <v>3222</v>
      </c>
      <c r="F77" s="8" t="s">
        <v>24</v>
      </c>
      <c r="G77" s="27" t="s">
        <v>15</v>
      </c>
    </row>
    <row r="78" spans="1:7" ht="27" customHeight="1" thickBot="1" x14ac:dyDescent="0.3">
      <c r="A78" s="21" t="s">
        <v>16</v>
      </c>
      <c r="B78" s="22"/>
      <c r="C78" s="23"/>
      <c r="D78" s="34">
        <f>SUM(D77:D77)</f>
        <v>347.71</v>
      </c>
      <c r="E78" s="23"/>
      <c r="F78" s="25"/>
      <c r="G78" s="26"/>
    </row>
    <row r="79" spans="1:7" ht="30" x14ac:dyDescent="0.25">
      <c r="A79" s="8" t="s">
        <v>116</v>
      </c>
      <c r="B79" s="13" t="s">
        <v>117</v>
      </c>
      <c r="C79" s="9" t="s">
        <v>13</v>
      </c>
      <c r="D79" s="17">
        <v>20.98</v>
      </c>
      <c r="E79" s="9">
        <v>3221</v>
      </c>
      <c r="F79" s="48" t="s">
        <v>23</v>
      </c>
      <c r="G79" s="27" t="s">
        <v>15</v>
      </c>
    </row>
    <row r="80" spans="1:7" ht="27" customHeight="1" x14ac:dyDescent="0.25">
      <c r="A80" s="37" t="s">
        <v>16</v>
      </c>
      <c r="B80" s="38"/>
      <c r="C80" s="39"/>
      <c r="D80" s="40">
        <f>SUM(D79:D79)</f>
        <v>20.98</v>
      </c>
      <c r="E80" s="39"/>
      <c r="F80" s="41"/>
      <c r="G80" s="28"/>
    </row>
    <row r="81" spans="1:7" ht="27" customHeight="1" x14ac:dyDescent="0.25">
      <c r="A81" s="42" t="s">
        <v>16</v>
      </c>
      <c r="B81" s="43"/>
      <c r="C81" s="44"/>
      <c r="D81" s="45">
        <f>D80+D78+D76+D74+D72+D70+D68+D66+D64+D62+D60+D58+D56+D54+D52+D50+D48+D46+D44+D41+D39+D37+D35+D33+D31+D29+D27+D25+D23+D21+D18+D16+D14+D10+D8</f>
        <v>16842.079999999994</v>
      </c>
      <c r="E81" s="44"/>
      <c r="F81" s="46"/>
      <c r="G81" s="47"/>
    </row>
    <row r="82" spans="1:7" x14ac:dyDescent="0.25">
      <c r="A82" s="8" t="s">
        <v>128</v>
      </c>
      <c r="B82" s="13"/>
      <c r="C82" s="9"/>
      <c r="D82" s="35">
        <v>480</v>
      </c>
      <c r="E82" s="9">
        <v>3111</v>
      </c>
      <c r="F82" s="8" t="s">
        <v>118</v>
      </c>
      <c r="G82" s="28" t="s">
        <v>15</v>
      </c>
    </row>
    <row r="83" spans="1:7" x14ac:dyDescent="0.25">
      <c r="A83" s="8" t="s">
        <v>128</v>
      </c>
      <c r="B83" s="13"/>
      <c r="C83" s="9"/>
      <c r="D83" s="35">
        <v>672</v>
      </c>
      <c r="E83" s="9">
        <v>3111</v>
      </c>
      <c r="F83" s="8" t="s">
        <v>118</v>
      </c>
      <c r="G83" s="28" t="s">
        <v>15</v>
      </c>
    </row>
    <row r="84" spans="1:7" x14ac:dyDescent="0.25">
      <c r="A84" s="8" t="s">
        <v>127</v>
      </c>
      <c r="B84" s="13"/>
      <c r="C84" s="9"/>
      <c r="D84" s="35">
        <v>1457.79</v>
      </c>
      <c r="E84" s="9">
        <v>3111</v>
      </c>
      <c r="F84" s="8" t="s">
        <v>118</v>
      </c>
      <c r="G84" s="28" t="s">
        <v>15</v>
      </c>
    </row>
    <row r="85" spans="1:7" x14ac:dyDescent="0.25">
      <c r="A85" s="8" t="s">
        <v>127</v>
      </c>
      <c r="B85" s="13"/>
      <c r="C85" s="9"/>
      <c r="D85" s="35">
        <v>47047.51</v>
      </c>
      <c r="E85" s="9">
        <v>3111</v>
      </c>
      <c r="F85" s="8" t="s">
        <v>118</v>
      </c>
      <c r="G85" s="28" t="s">
        <v>15</v>
      </c>
    </row>
    <row r="86" spans="1:7" x14ac:dyDescent="0.25">
      <c r="A86" s="8" t="s">
        <v>127</v>
      </c>
      <c r="B86" s="13"/>
      <c r="C86" s="9"/>
      <c r="D86" s="35">
        <v>679.25</v>
      </c>
      <c r="E86" s="9">
        <v>3113</v>
      </c>
      <c r="F86" s="8" t="s">
        <v>119</v>
      </c>
      <c r="G86" s="28" t="s">
        <v>15</v>
      </c>
    </row>
    <row r="87" spans="1:7" x14ac:dyDescent="0.25">
      <c r="A87" s="8" t="s">
        <v>127</v>
      </c>
      <c r="B87" s="13"/>
      <c r="C87" s="9"/>
      <c r="D87" s="35">
        <v>75.349999999999994</v>
      </c>
      <c r="E87" s="9">
        <v>3114</v>
      </c>
      <c r="F87" s="8" t="s">
        <v>120</v>
      </c>
      <c r="G87" s="28" t="s">
        <v>15</v>
      </c>
    </row>
    <row r="88" spans="1:7" x14ac:dyDescent="0.25">
      <c r="A88" s="8" t="s">
        <v>127</v>
      </c>
      <c r="B88" s="13"/>
      <c r="C88" s="9"/>
      <c r="D88" s="35">
        <v>2051.16</v>
      </c>
      <c r="E88" s="9">
        <v>3121</v>
      </c>
      <c r="F88" s="8" t="s">
        <v>135</v>
      </c>
      <c r="G88" s="28" t="s">
        <v>15</v>
      </c>
    </row>
    <row r="89" spans="1:7" ht="30" x14ac:dyDescent="0.25">
      <c r="A89" s="8" t="s">
        <v>127</v>
      </c>
      <c r="B89" s="13"/>
      <c r="C89" s="9"/>
      <c r="D89" s="35">
        <v>93.41</v>
      </c>
      <c r="E89" s="9">
        <v>2312</v>
      </c>
      <c r="F89" s="48" t="s">
        <v>134</v>
      </c>
      <c r="G89" s="28" t="s">
        <v>15</v>
      </c>
    </row>
    <row r="90" spans="1:7" ht="30" x14ac:dyDescent="0.25">
      <c r="A90" s="48" t="s">
        <v>129</v>
      </c>
      <c r="B90" s="13"/>
      <c r="C90" s="9"/>
      <c r="D90" s="35">
        <v>33.53</v>
      </c>
      <c r="E90" s="9">
        <v>3132</v>
      </c>
      <c r="F90" s="48" t="s">
        <v>121</v>
      </c>
      <c r="G90" s="28" t="s">
        <v>15</v>
      </c>
    </row>
    <row r="91" spans="1:7" ht="30" x14ac:dyDescent="0.25">
      <c r="A91" s="48" t="s">
        <v>129</v>
      </c>
      <c r="B91" s="13"/>
      <c r="C91" s="9"/>
      <c r="D91" s="35">
        <v>7778.55</v>
      </c>
      <c r="E91" s="9">
        <v>3132</v>
      </c>
      <c r="F91" s="48" t="s">
        <v>121</v>
      </c>
      <c r="G91" s="28" t="s">
        <v>15</v>
      </c>
    </row>
    <row r="92" spans="1:7" ht="30" x14ac:dyDescent="0.25">
      <c r="A92" s="48" t="s">
        <v>129</v>
      </c>
      <c r="B92" s="13"/>
      <c r="C92" s="9"/>
      <c r="D92" s="35">
        <v>79.2</v>
      </c>
      <c r="E92" s="9">
        <v>3132</v>
      </c>
      <c r="F92" s="48" t="s">
        <v>121</v>
      </c>
      <c r="G92" s="28" t="s">
        <v>15</v>
      </c>
    </row>
    <row r="93" spans="1:7" ht="30" x14ac:dyDescent="0.25">
      <c r="A93" s="48" t="s">
        <v>129</v>
      </c>
      <c r="B93" s="13"/>
      <c r="C93" s="9"/>
      <c r="D93" s="35">
        <v>110.88</v>
      </c>
      <c r="E93" s="9">
        <v>3132</v>
      </c>
      <c r="F93" s="48" t="s">
        <v>121</v>
      </c>
      <c r="G93" s="28" t="s">
        <v>15</v>
      </c>
    </row>
    <row r="94" spans="1:7" ht="30" x14ac:dyDescent="0.25">
      <c r="A94" s="48" t="s">
        <v>129</v>
      </c>
      <c r="B94" s="13"/>
      <c r="C94" s="9"/>
      <c r="D94" s="35">
        <v>240.54</v>
      </c>
      <c r="E94" s="9">
        <v>3132</v>
      </c>
      <c r="F94" s="48" t="s">
        <v>121</v>
      </c>
      <c r="G94" s="28" t="s">
        <v>15</v>
      </c>
    </row>
    <row r="95" spans="1:7" x14ac:dyDescent="0.25">
      <c r="A95" s="8" t="s">
        <v>127</v>
      </c>
      <c r="B95" s="13"/>
      <c r="C95" s="9"/>
      <c r="D95" s="35">
        <v>308</v>
      </c>
      <c r="E95" s="9">
        <v>3211</v>
      </c>
      <c r="F95" s="8" t="s">
        <v>122</v>
      </c>
      <c r="G95" s="28" t="s">
        <v>15</v>
      </c>
    </row>
    <row r="96" spans="1:7" x14ac:dyDescent="0.25">
      <c r="A96" s="8" t="s">
        <v>128</v>
      </c>
      <c r="B96" s="13"/>
      <c r="C96" s="9"/>
      <c r="D96" s="35">
        <v>22.02</v>
      </c>
      <c r="E96" s="9">
        <v>3212</v>
      </c>
      <c r="F96" s="8" t="s">
        <v>130</v>
      </c>
      <c r="G96" s="28" t="s">
        <v>15</v>
      </c>
    </row>
    <row r="97" spans="1:7" x14ac:dyDescent="0.25">
      <c r="A97" s="8" t="s">
        <v>128</v>
      </c>
      <c r="B97" s="13"/>
      <c r="C97" s="9"/>
      <c r="D97" s="35">
        <v>16.38</v>
      </c>
      <c r="E97" s="9">
        <v>3212</v>
      </c>
      <c r="F97" s="8" t="s">
        <v>130</v>
      </c>
      <c r="G97" s="28" t="s">
        <v>15</v>
      </c>
    </row>
    <row r="98" spans="1:7" ht="30" x14ac:dyDescent="0.25">
      <c r="A98" s="8" t="s">
        <v>127</v>
      </c>
      <c r="B98" s="13"/>
      <c r="C98" s="9"/>
      <c r="D98" s="35">
        <v>2357.2800000000002</v>
      </c>
      <c r="E98" s="9">
        <v>3212</v>
      </c>
      <c r="F98" s="48" t="s">
        <v>139</v>
      </c>
      <c r="G98" s="28" t="s">
        <v>15</v>
      </c>
    </row>
    <row r="99" spans="1:7" ht="30" x14ac:dyDescent="0.25">
      <c r="A99" s="8" t="s">
        <v>127</v>
      </c>
      <c r="B99" s="13"/>
      <c r="C99" s="9"/>
      <c r="D99" s="35">
        <v>163.1</v>
      </c>
      <c r="E99" s="9">
        <v>3213</v>
      </c>
      <c r="F99" s="53" t="s">
        <v>123</v>
      </c>
      <c r="G99" s="28" t="s">
        <v>15</v>
      </c>
    </row>
    <row r="100" spans="1:7" ht="30" x14ac:dyDescent="0.25">
      <c r="A100" s="8" t="s">
        <v>136</v>
      </c>
      <c r="B100" s="13"/>
      <c r="C100" s="9"/>
      <c r="D100" s="35">
        <v>3.48</v>
      </c>
      <c r="E100" s="9">
        <v>3231</v>
      </c>
      <c r="F100" s="48" t="s">
        <v>38</v>
      </c>
      <c r="G100" s="28" t="s">
        <v>15</v>
      </c>
    </row>
    <row r="101" spans="1:7" ht="30" x14ac:dyDescent="0.25">
      <c r="A101" s="8" t="s">
        <v>137</v>
      </c>
      <c r="B101" s="13"/>
      <c r="C101" s="9"/>
      <c r="D101" s="35">
        <v>5.6</v>
      </c>
      <c r="E101" s="9">
        <v>3232</v>
      </c>
      <c r="F101" s="48" t="s">
        <v>89</v>
      </c>
      <c r="G101" s="28" t="s">
        <v>15</v>
      </c>
    </row>
    <row r="102" spans="1:7" ht="30" x14ac:dyDescent="0.25">
      <c r="A102" s="48" t="s">
        <v>126</v>
      </c>
      <c r="B102" s="13"/>
      <c r="C102" s="9"/>
      <c r="D102" s="35">
        <v>103.49</v>
      </c>
      <c r="E102" s="9">
        <v>3237</v>
      </c>
      <c r="F102" s="8" t="s">
        <v>124</v>
      </c>
      <c r="G102" s="28" t="s">
        <v>15</v>
      </c>
    </row>
    <row r="103" spans="1:7" x14ac:dyDescent="0.25">
      <c r="A103" s="8" t="s">
        <v>133</v>
      </c>
      <c r="B103" s="13"/>
      <c r="C103" s="9"/>
      <c r="D103" s="35">
        <v>33.18</v>
      </c>
      <c r="E103" s="9">
        <v>3295</v>
      </c>
      <c r="F103" s="8" t="s">
        <v>131</v>
      </c>
      <c r="G103" s="28" t="s">
        <v>15</v>
      </c>
    </row>
    <row r="104" spans="1:7" ht="30" x14ac:dyDescent="0.25">
      <c r="A104" s="8" t="s">
        <v>133</v>
      </c>
      <c r="B104" s="13"/>
      <c r="C104" s="9"/>
      <c r="D104" s="35">
        <v>168</v>
      </c>
      <c r="E104" s="9">
        <v>3295</v>
      </c>
      <c r="F104" s="48" t="s">
        <v>132</v>
      </c>
      <c r="G104" s="28" t="s">
        <v>15</v>
      </c>
    </row>
    <row r="105" spans="1:7" ht="21" customHeight="1" thickBot="1" x14ac:dyDescent="0.3">
      <c r="A105" s="21" t="s">
        <v>16</v>
      </c>
      <c r="B105" s="22"/>
      <c r="C105" s="23"/>
      <c r="D105" s="24">
        <f>SUM(D82:D104)</f>
        <v>63979.69999999999</v>
      </c>
      <c r="E105" s="23"/>
      <c r="F105" s="25"/>
      <c r="G105" s="26"/>
    </row>
    <row r="106" spans="1:7" ht="15.75" thickBot="1" x14ac:dyDescent="0.3">
      <c r="A106" s="29" t="s">
        <v>125</v>
      </c>
      <c r="B106" s="30"/>
      <c r="C106" s="31"/>
      <c r="D106" s="49">
        <f>D81+D105</f>
        <v>80821.779999999984</v>
      </c>
      <c r="E106" s="31"/>
      <c r="F106" s="32"/>
      <c r="G106" s="33"/>
    </row>
    <row r="107" spans="1:7" x14ac:dyDescent="0.25">
      <c r="A107" s="8" t="s">
        <v>138</v>
      </c>
      <c r="B107" s="13"/>
      <c r="C107" s="9"/>
      <c r="D107" s="17"/>
      <c r="E107" s="9"/>
      <c r="F107" s="8"/>
    </row>
    <row r="108" spans="1:7" x14ac:dyDescent="0.25">
      <c r="A108" s="8"/>
      <c r="B108" s="13"/>
      <c r="C108" s="9"/>
      <c r="D108" s="17"/>
      <c r="E108" s="9"/>
      <c r="F108" s="8"/>
    </row>
    <row r="109" spans="1:7" x14ac:dyDescent="0.25">
      <c r="A109" s="8"/>
      <c r="B109" s="13"/>
      <c r="C109" s="9"/>
      <c r="D109" s="17"/>
      <c r="E109" s="9"/>
      <c r="F109" s="8"/>
    </row>
    <row r="110" spans="1:7" x14ac:dyDescent="0.25">
      <c r="A110" s="8"/>
      <c r="B110" s="13"/>
      <c r="C110" s="9"/>
      <c r="D110" s="17"/>
      <c r="E110" s="9"/>
      <c r="F110" s="8"/>
    </row>
    <row r="111" spans="1:7" x14ac:dyDescent="0.25">
      <c r="A111" s="8"/>
      <c r="B111" s="13"/>
      <c r="C111" s="9"/>
      <c r="D111" s="17"/>
      <c r="E111" s="9"/>
      <c r="F111" s="8"/>
    </row>
    <row r="112" spans="1:7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  <c r="B3994" s="13"/>
      <c r="C3994" s="9"/>
      <c r="D3994" s="17"/>
      <c r="E3994" s="9"/>
      <c r="F3994" s="8"/>
    </row>
    <row r="3995" spans="1:6" x14ac:dyDescent="0.25">
      <c r="A3995" s="8"/>
      <c r="B3995" s="13"/>
      <c r="C3995" s="9"/>
      <c r="D3995" s="17"/>
      <c r="E3995" s="9"/>
      <c r="F3995" s="8"/>
    </row>
    <row r="3996" spans="1:6" x14ac:dyDescent="0.25">
      <c r="A3996" s="8"/>
      <c r="B3996" s="13"/>
      <c r="C3996" s="9"/>
      <c r="D3996" s="17"/>
      <c r="E3996" s="9"/>
      <c r="F3996" s="8"/>
    </row>
    <row r="3997" spans="1:6" x14ac:dyDescent="0.25">
      <c r="A3997" s="8"/>
      <c r="B3997" s="13"/>
      <c r="C3997" s="9"/>
      <c r="D3997" s="17"/>
      <c r="E3997" s="9"/>
      <c r="F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  <row r="4481" spans="1:1" x14ac:dyDescent="0.25">
      <c r="A4481" s="8"/>
    </row>
  </sheetData>
  <mergeCells count="2">
    <mergeCell ref="A4:G4"/>
    <mergeCell ref="F7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lijepanasa2</cp:lastModifiedBy>
  <cp:lastPrinted>2024-11-07T11:15:54Z</cp:lastPrinted>
  <dcterms:created xsi:type="dcterms:W3CDTF">2024-03-05T11:42:46Z</dcterms:created>
  <dcterms:modified xsi:type="dcterms:W3CDTF">2024-11-07T11:21:31Z</dcterms:modified>
</cp:coreProperties>
</file>