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26E27A93-9CAD-4B91-986C-34E4EB492E0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61" i="1" l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0" i="1"/>
  <c r="D8" i="1"/>
  <c r="D83" i="1" s="1"/>
</calcChain>
</file>

<file path=xl/sharedStrings.xml><?xml version="1.0" encoding="utf-8"?>
<sst xmlns="http://schemas.openxmlformats.org/spreadsheetml/2006/main" count="233" uniqueCount="111">
  <si>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</si>
  <si>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</si>
  <si>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</si>
  <si>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</si>
  <si>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</si>
  <si>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</si>
  <si>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</si>
  <si>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</si>
  <si>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</si>
  <si>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01.05.2025 Do 31.05.2025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</si>
  <si>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</si>
  <si>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</si>
  <si>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</si>
  <si>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</si>
  <si>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</si>
  <si>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</si>
  <si>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</si>
  <si>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</si>
  <si>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</si>
  <si>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</si>
  <si>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</si>
  <si>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</si>
  <si>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</si>
  <si>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</si>
  <si>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</si>
  <si>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 xml:space="preserve">OSTALI NESPOMENUTI RASHODI POSLOVANJA                                                                                                                 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</si>
  <si>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</si>
  <si>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</si>
  <si>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</si>
  <si>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</si>
  <si>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</si>
  <si>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</si>
  <si>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</si>
  <si>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</si>
  <si>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TIM PAPIR j.d.o.o.</t>
  </si>
  <si>
    <t>82224265653</t>
  </si>
  <si>
    <t>49000 KRAPINA</t>
  </si>
  <si>
    <t>HRVATSKI TELEKOM d.d.-T com</t>
  </si>
  <si>
    <t>81793146560</t>
  </si>
  <si>
    <t>USLUGE TELEFONA, POŠTE I PRIJEVOZA</t>
  </si>
  <si>
    <t>MESNICE BOROŠAK d.o.o.</t>
  </si>
  <si>
    <t>76622318991</t>
  </si>
  <si>
    <t>SALUBRIS d.o.o.</t>
  </si>
  <si>
    <t>76353986406</t>
  </si>
  <si>
    <t>PREGRADA</t>
  </si>
  <si>
    <t>PEVEX d.d.</t>
  </si>
  <si>
    <t>73660371074</t>
  </si>
  <si>
    <t>SESVETE</t>
  </si>
  <si>
    <t>OPTIMUS lab d.o.o.</t>
  </si>
  <si>
    <t>71981294715</t>
  </si>
  <si>
    <t>ČAKOVEC</t>
  </si>
  <si>
    <t>ZAGORSKI VODOVOD d.o.o.</t>
  </si>
  <si>
    <t>61979475705</t>
  </si>
  <si>
    <t>AGS HRVATSKA d.o.o.</t>
  </si>
  <si>
    <t>47227514767</t>
  </si>
  <si>
    <t>ENERGIJA</t>
  </si>
  <si>
    <t>KIKO TRGOVINA I USLUGE</t>
  </si>
  <si>
    <t>46126456930</t>
  </si>
  <si>
    <t>49218 Pregrada</t>
  </si>
  <si>
    <t>VINDIJA 0623</t>
  </si>
  <si>
    <t>44138062462</t>
  </si>
  <si>
    <t>Varaždin</t>
  </si>
  <si>
    <t>HEP ELEKTRA d.o.o.  za opskrbu električnom energijom</t>
  </si>
  <si>
    <t>43965974818</t>
  </si>
  <si>
    <t>HEPPLIN d.o.o.</t>
  </si>
  <si>
    <t>41317489366</t>
  </si>
  <si>
    <t>OSIJEK</t>
  </si>
  <si>
    <t>GLOSSA - USTANOVA ZA KULTURU</t>
  </si>
  <si>
    <t>36778284432</t>
  </si>
  <si>
    <t>10000 ZAGREB</t>
  </si>
  <si>
    <t>GOSPODARENJE STANOVIMA d.o.o.-PJ ZABOK</t>
  </si>
  <si>
    <t>30117405677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</si>
  <si>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</si>
  <si>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</si>
  <si>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</si>
  <si>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</si>
  <si>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</si>
  <si>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Zagreb</t>
  </si>
  <si>
    <t>M-ART-IN ŠURINA DRUŠTVO S OGRANIČENOM ODGOVORNOŠĆU ZA PROIZVODNJU,</t>
  </si>
  <si>
    <t>13409603762</t>
  </si>
  <si>
    <t>49215 TUHELJ</t>
  </si>
  <si>
    <t>USLUGE TEKUĆEG I INVESTICIJSKOG ODRŽAVANJA</t>
  </si>
  <si>
    <t>Hajdinjak Put d.o.o.</t>
  </si>
  <si>
    <t>10578377911</t>
  </si>
  <si>
    <t>Pregrada</t>
  </si>
  <si>
    <t>LEDO PLUS d.o.o.</t>
  </si>
  <si>
    <t>07179054100</t>
  </si>
  <si>
    <t>LJEKARNE LEPEŠ</t>
  </si>
  <si>
    <t>-</t>
  </si>
  <si>
    <t>TUHELJSKE TOPLICE</t>
  </si>
  <si>
    <t>TEDI POSLOVANJE D.O.O.</t>
  </si>
  <si>
    <t xml:space="preserve">PLAĆE ZA REDOVAN RAD               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</si>
  <si>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</si>
  <si>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</si>
  <si>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</si>
  <si>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</si>
  <si>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ZAPOSLENICI</t>
  </si>
  <si>
    <t>HRVATSKA POŠTA</t>
  </si>
  <si>
    <t>PRISTOJBE I NAKNADE</t>
  </si>
  <si>
    <t>DRŽAVNI PRORAČUN RH</t>
  </si>
  <si>
    <t>DRUGI DOHODAK</t>
  </si>
  <si>
    <t>ZAPOSLENICI PUN</t>
  </si>
  <si>
    <t>ZAPOSLENICI PB</t>
  </si>
  <si>
    <t>HRVATSKI ZAVOD ZA ZDRAVSTVENO OSGURANJE</t>
  </si>
  <si>
    <t>DOPRINOSI ZA ZDRAVSTVENO OSIGURANJE</t>
  </si>
  <si>
    <t>PLAĆA ZA POSEBNE UVJETE RADEA</t>
  </si>
  <si>
    <t>PLAĆA ZA PREKOVREMENI RAD</t>
  </si>
  <si>
    <t>OBVEZE ZA BOLOVANJE</t>
  </si>
  <si>
    <t>OBVEZE ZA PREDUJMOVE</t>
  </si>
  <si>
    <t>Ravnatelj: Davor Žažar</t>
  </si>
  <si>
    <t>U Tuhlju,16.6.2025.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</si>
</sst>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6"/>
  <sheetViews>
    <sheetView tabSelected="1" topLeftCell="A64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62.46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62.46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132.22999999999999</v>
      </c>
      <c r="E11" s="10">
        <v>3221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1686.53</v>
      </c>
      <c r="E12" s="10">
        <v>3222</v>
      </c>
      <c r="F12" s="9" t="s">
        <v>23</v>
      </c>
      <c r="G12" s="28" t="s">
        <v>14</v>
      </c>
    </row>
    <row r="13" spans="1:7" x14ac:dyDescent="0.25">
      <c r="A13" s="9"/>
      <c r="B13" s="14"/>
      <c r="C13" s="10"/>
      <c r="D13" s="18">
        <v>61.49</v>
      </c>
      <c r="E13" s="10">
        <v>3224</v>
      </c>
      <c r="F13" s="9" t="s">
        <v>24</v>
      </c>
      <c r="G13" s="28" t="s">
        <v>14</v>
      </c>
    </row>
    <row r="14" spans="1:7" x14ac:dyDescent="0.25">
      <c r="A14" s="9"/>
      <c r="B14" s="14"/>
      <c r="C14" s="10"/>
      <c r="D14" s="18">
        <v>55.86</v>
      </c>
      <c r="E14" s="10">
        <v>3299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SUM(D11:D14)</f>
        <v>1936.11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126.18</v>
      </c>
      <c r="E16" s="10">
        <v>3234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126.18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50</v>
      </c>
      <c r="E18" s="10">
        <v>3237</v>
      </c>
      <c r="F18" s="9" t="s">
        <v>33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50</v>
      </c>
      <c r="E19" s="23"/>
      <c r="F19" s="25"/>
      <c r="G19" s="26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11.25</v>
      </c>
      <c r="E20" s="10">
        <v>3221</v>
      </c>
      <c r="F20" s="9" t="s">
        <v>22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11.25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170.02</v>
      </c>
      <c r="E22" s="10">
        <v>3231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170.02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28</v>
      </c>
      <c r="D24" s="18">
        <v>489.84</v>
      </c>
      <c r="E24" s="10">
        <v>3222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489.84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116.25</v>
      </c>
      <c r="E26" s="10">
        <v>3234</v>
      </c>
      <c r="F26" s="9" t="s">
        <v>29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116.25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9.98</v>
      </c>
      <c r="E28" s="10">
        <v>3221</v>
      </c>
      <c r="F28" s="9" t="s">
        <v>22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9.98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175</v>
      </c>
      <c r="E30" s="10">
        <v>3238</v>
      </c>
      <c r="F30" s="9" t="s">
        <v>18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175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21</v>
      </c>
      <c r="D32" s="18">
        <v>227.87</v>
      </c>
      <c r="E32" s="10">
        <v>3234</v>
      </c>
      <c r="F32" s="9" t="s">
        <v>29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227.87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12</v>
      </c>
      <c r="D34" s="18">
        <v>35.07</v>
      </c>
      <c r="E34" s="10">
        <v>3223</v>
      </c>
      <c r="F34" s="9" t="s">
        <v>55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35.07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85</v>
      </c>
      <c r="E36" s="10">
        <v>3221</v>
      </c>
      <c r="F36" s="9" t="s">
        <v>22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85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587.19000000000005</v>
      </c>
      <c r="E38" s="10">
        <v>3222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587.19000000000005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12</v>
      </c>
      <c r="D40" s="18">
        <v>610.66999999999996</v>
      </c>
      <c r="E40" s="10">
        <v>3223</v>
      </c>
      <c r="F40" s="9" t="s">
        <v>55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610.66999999999996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608.34</v>
      </c>
      <c r="E42" s="10">
        <v>3223</v>
      </c>
      <c r="F42" s="9" t="s">
        <v>55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608.34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157</v>
      </c>
      <c r="E44" s="10">
        <v>3237</v>
      </c>
      <c r="F44" s="9" t="s">
        <v>33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157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21</v>
      </c>
      <c r="D46" s="18">
        <v>43.09</v>
      </c>
      <c r="E46" s="10">
        <v>3234</v>
      </c>
      <c r="F46" s="9" t="s">
        <v>29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43.09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21</v>
      </c>
      <c r="D48" s="18">
        <v>35.6</v>
      </c>
      <c r="E48" s="10">
        <v>3292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35.6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432.59</v>
      </c>
      <c r="E50" s="10">
        <v>3292</v>
      </c>
      <c r="F50" s="9" t="s">
        <v>74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432.59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525</v>
      </c>
      <c r="E52" s="10">
        <v>3232</v>
      </c>
      <c r="F52" s="9" t="s">
        <v>81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525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365.21</v>
      </c>
      <c r="E54" s="10">
        <v>3222</v>
      </c>
      <c r="F54" s="9" t="s">
        <v>23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365.21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77</v>
      </c>
      <c r="D56" s="18">
        <v>277.39</v>
      </c>
      <c r="E56" s="10">
        <v>3222</v>
      </c>
      <c r="F56" s="9" t="s">
        <v>23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277.39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23.02</v>
      </c>
      <c r="E58" s="10">
        <v>3221</v>
      </c>
      <c r="F58" s="9" t="s">
        <v>22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23.02</v>
      </c>
      <c r="E59" s="23"/>
      <c r="F59" s="25"/>
      <c r="G59" s="26"/>
    </row>
    <row r="60" spans="1:7" x14ac:dyDescent="0.25">
      <c r="A60" s="9" t="s">
        <v>90</v>
      </c>
      <c r="B60" s="14" t="s">
        <v>88</v>
      </c>
      <c r="C60" s="10" t="s">
        <v>12</v>
      </c>
      <c r="D60" s="18">
        <v>6.55</v>
      </c>
      <c r="E60" s="10">
        <v>3221</v>
      </c>
      <c r="F60" s="9" t="s">
        <v>22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6.55</v>
      </c>
      <c r="E61" s="23"/>
      <c r="F61" s="25"/>
      <c r="G61" s="26"/>
    </row>
    <row r="62" spans="1:7" x14ac:dyDescent="0.25">
      <c r="A62" s="9" t="s">
        <v>101</v>
      </c>
      <c r="B62" s="14"/>
      <c r="C62" s="10"/>
      <c r="D62" s="18">
        <v>660</v>
      </c>
      <c r="E62" s="10">
        <v>3111</v>
      </c>
      <c r="F62" s="9" t="s">
        <v>91</v>
      </c>
      <c r="G62" s="27" t="s">
        <v>14</v>
      </c>
    </row>
    <row r="63" spans="1:7" x14ac:dyDescent="0.25">
      <c r="A63" s="9" t="s">
        <v>101</v>
      </c>
      <c r="B63" s="14"/>
      <c r="C63" s="10"/>
      <c r="D63" s="18">
        <v>924</v>
      </c>
      <c r="E63" s="10">
        <v>3111</v>
      </c>
      <c r="F63" s="9" t="s">
        <v>91</v>
      </c>
      <c r="G63" s="28" t="s">
        <v>14</v>
      </c>
    </row>
    <row r="64" spans="1:7" x14ac:dyDescent="0.25">
      <c r="A64" s="9" t="s">
        <v>102</v>
      </c>
      <c r="B64" s="14"/>
      <c r="C64" s="10"/>
      <c r="D64" s="18">
        <v>1970.75</v>
      </c>
      <c r="E64" s="10">
        <v>3111</v>
      </c>
      <c r="F64" s="9" t="s">
        <v>91</v>
      </c>
      <c r="G64" s="28" t="s">
        <v>14</v>
      </c>
    </row>
    <row r="65" spans="1:7" x14ac:dyDescent="0.25">
      <c r="A65" s="9" t="s">
        <v>96</v>
      </c>
      <c r="B65" s="14"/>
      <c r="C65" s="10"/>
      <c r="D65" s="18">
        <v>47303.97</v>
      </c>
      <c r="E65" s="10">
        <v>3111</v>
      </c>
      <c r="F65" s="9" t="s">
        <v>91</v>
      </c>
      <c r="G65" s="28" t="s">
        <v>14</v>
      </c>
    </row>
    <row r="66" spans="1:7" x14ac:dyDescent="0.25">
      <c r="A66" s="9" t="s">
        <v>96</v>
      </c>
      <c r="B66" s="14"/>
      <c r="C66" s="10"/>
      <c r="D66" s="18">
        <v>96.3</v>
      </c>
      <c r="E66" s="10">
        <v>3114</v>
      </c>
      <c r="F66" s="9" t="s">
        <v>105</v>
      </c>
      <c r="G66" s="28" t="s">
        <v>14</v>
      </c>
    </row>
    <row r="67" spans="1:7" x14ac:dyDescent="0.25">
      <c r="A67" s="9" t="s">
        <v>96</v>
      </c>
      <c r="B67" s="14"/>
      <c r="C67" s="10"/>
      <c r="D67" s="18">
        <v>792.48</v>
      </c>
      <c r="E67" s="10">
        <v>3113</v>
      </c>
      <c r="F67" s="9" t="s">
        <v>106</v>
      </c>
      <c r="G67" s="28" t="s">
        <v>14</v>
      </c>
    </row>
    <row r="68" spans="1:7" x14ac:dyDescent="0.25">
      <c r="A68" s="9" t="s">
        <v>103</v>
      </c>
      <c r="B68" s="14"/>
      <c r="C68" s="10"/>
      <c r="D68" s="18">
        <v>108.9</v>
      </c>
      <c r="E68" s="10">
        <v>3132</v>
      </c>
      <c r="F68" s="9" t="s">
        <v>104</v>
      </c>
      <c r="G68" s="28" t="s">
        <v>14</v>
      </c>
    </row>
    <row r="69" spans="1:7" x14ac:dyDescent="0.25">
      <c r="A69" s="9" t="s">
        <v>103</v>
      </c>
      <c r="B69" s="14"/>
      <c r="C69" s="10"/>
      <c r="D69" s="18">
        <v>152.46</v>
      </c>
      <c r="E69" s="10">
        <v>3132</v>
      </c>
      <c r="F69" s="9" t="s">
        <v>104</v>
      </c>
      <c r="G69" s="28" t="s">
        <v>14</v>
      </c>
    </row>
    <row r="70" spans="1:7" x14ac:dyDescent="0.25">
      <c r="A70" s="9" t="s">
        <v>103</v>
      </c>
      <c r="B70" s="14"/>
      <c r="C70" s="10"/>
      <c r="D70" s="18">
        <v>325.17</v>
      </c>
      <c r="E70" s="10">
        <v>3132</v>
      </c>
      <c r="F70" s="9" t="s">
        <v>104</v>
      </c>
      <c r="G70" s="28" t="s">
        <v>14</v>
      </c>
    </row>
    <row r="71" spans="1:7" x14ac:dyDescent="0.25">
      <c r="A71" s="9" t="s">
        <v>103</v>
      </c>
      <c r="B71" s="14"/>
      <c r="C71" s="10"/>
      <c r="D71" s="18">
        <v>7951.8</v>
      </c>
      <c r="E71" s="10">
        <v>3162</v>
      </c>
      <c r="F71" s="9" t="s">
        <v>104</v>
      </c>
      <c r="G71" s="28" t="s">
        <v>14</v>
      </c>
    </row>
    <row r="72" spans="1:7" x14ac:dyDescent="0.25">
      <c r="A72" s="9" t="s">
        <v>96</v>
      </c>
      <c r="B72" s="14"/>
      <c r="C72" s="10"/>
      <c r="D72" s="18">
        <v>132.25</v>
      </c>
      <c r="E72" s="10">
        <v>2312</v>
      </c>
      <c r="F72" s="9" t="s">
        <v>107</v>
      </c>
      <c r="G72" s="28"/>
    </row>
    <row r="73" spans="1:7" x14ac:dyDescent="0.25">
      <c r="A73" s="9"/>
      <c r="B73" s="14"/>
      <c r="C73" s="10"/>
      <c r="D73" s="18">
        <v>1017.95</v>
      </c>
      <c r="E73" s="10">
        <v>1291</v>
      </c>
      <c r="F73" s="9" t="s">
        <v>108</v>
      </c>
      <c r="G73" s="28"/>
    </row>
    <row r="74" spans="1:7" x14ac:dyDescent="0.25">
      <c r="A74" s="9" t="s">
        <v>96</v>
      </c>
      <c r="B74" s="14"/>
      <c r="C74" s="10"/>
      <c r="D74" s="18">
        <v>112.76</v>
      </c>
      <c r="E74" s="10">
        <v>3211</v>
      </c>
      <c r="F74" s="9" t="s">
        <v>92</v>
      </c>
      <c r="G74" s="28" t="s">
        <v>14</v>
      </c>
    </row>
    <row r="75" spans="1:7" x14ac:dyDescent="0.25">
      <c r="A75" s="9" t="s">
        <v>101</v>
      </c>
      <c r="B75" s="14"/>
      <c r="C75" s="10"/>
      <c r="D75" s="18">
        <v>19.46</v>
      </c>
      <c r="E75" s="10">
        <v>3212</v>
      </c>
      <c r="F75" s="9" t="s">
        <v>93</v>
      </c>
      <c r="G75" s="28" t="s">
        <v>14</v>
      </c>
    </row>
    <row r="76" spans="1:7" x14ac:dyDescent="0.25">
      <c r="A76" s="9" t="s">
        <v>101</v>
      </c>
      <c r="B76" s="14"/>
      <c r="C76" s="10"/>
      <c r="D76" s="18">
        <v>26.14</v>
      </c>
      <c r="E76" s="10">
        <v>3212</v>
      </c>
      <c r="F76" s="9" t="s">
        <v>93</v>
      </c>
      <c r="G76" s="28" t="s">
        <v>14</v>
      </c>
    </row>
    <row r="77" spans="1:7" x14ac:dyDescent="0.25">
      <c r="A77" s="9" t="s">
        <v>96</v>
      </c>
      <c r="B77" s="14"/>
      <c r="C77" s="10"/>
      <c r="D77" s="18">
        <v>2195.41</v>
      </c>
      <c r="E77" s="10">
        <v>3212</v>
      </c>
      <c r="F77" s="9" t="s">
        <v>93</v>
      </c>
      <c r="G77" s="28" t="s">
        <v>14</v>
      </c>
    </row>
    <row r="78" spans="1:7" x14ac:dyDescent="0.25">
      <c r="A78" s="9" t="s">
        <v>96</v>
      </c>
      <c r="B78" s="14"/>
      <c r="C78" s="10"/>
      <c r="D78" s="18">
        <v>394.11</v>
      </c>
      <c r="E78" s="10">
        <v>3213</v>
      </c>
      <c r="F78" s="9" t="s">
        <v>94</v>
      </c>
      <c r="G78" s="28" t="s">
        <v>14</v>
      </c>
    </row>
    <row r="79" spans="1:7" x14ac:dyDescent="0.25">
      <c r="A79" s="9" t="s">
        <v>97</v>
      </c>
      <c r="B79" s="14"/>
      <c r="C79" s="10"/>
      <c r="D79" s="18">
        <v>26.71</v>
      </c>
      <c r="E79" s="10">
        <v>3231</v>
      </c>
      <c r="F79" s="9" t="s">
        <v>39</v>
      </c>
      <c r="G79" s="28" t="s">
        <v>14</v>
      </c>
    </row>
    <row r="80" spans="1:7" x14ac:dyDescent="0.25">
      <c r="A80" s="9" t="s">
        <v>100</v>
      </c>
      <c r="B80" s="14"/>
      <c r="C80" s="10"/>
      <c r="D80" s="18">
        <v>130.03</v>
      </c>
      <c r="E80" s="10">
        <v>3237</v>
      </c>
      <c r="F80" s="9" t="s">
        <v>33</v>
      </c>
      <c r="G80" s="28" t="s">
        <v>14</v>
      </c>
    </row>
    <row r="81" spans="1:7" x14ac:dyDescent="0.25">
      <c r="A81" s="9" t="s">
        <v>99</v>
      </c>
      <c r="B81" s="14"/>
      <c r="C81" s="10"/>
      <c r="D81" s="18">
        <v>194</v>
      </c>
      <c r="E81" s="10">
        <v>3295</v>
      </c>
      <c r="F81" s="9" t="s">
        <v>98</v>
      </c>
      <c r="G81" s="28" t="s">
        <v>14</v>
      </c>
    </row>
    <row r="82" spans="1:7" ht="21" customHeight="1" thickBot="1" x14ac:dyDescent="0.3">
      <c r="A82" s="21" t="s">
        <v>15</v>
      </c>
      <c r="B82" s="22"/>
      <c r="C82" s="23"/>
      <c r="D82" s="24">
        <f>SUM(D62:D81)</f>
        <v>64534.65</v>
      </c>
      <c r="E82" s="23"/>
      <c r="F82" s="25"/>
      <c r="G82" s="26"/>
    </row>
    <row r="83" spans="1:7" ht="15.75" thickBot="1" x14ac:dyDescent="0.3">
      <c r="A83" s="29" t="s">
        <v>95</v>
      </c>
      <c r="B83" s="30"/>
      <c r="C83" s="31"/>
      <c r="D83" s="32">
        <f>SUM(D8,D10,D15,D17,D19,D21,D23,D25,D27,D29,D31,D33,D35,D37,D39,D41,D43,D45,D47,D49,D51,D53,D55,D57,D59,D61,D82)</f>
        <v>71702.990000000005</v>
      </c>
      <c r="E83" s="31"/>
      <c r="F83" s="33"/>
      <c r="G83" s="34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 t="s">
        <v>110</v>
      </c>
      <c r="B86" s="14"/>
      <c r="C86" s="10" t="s">
        <v>109</v>
      </c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cp:lastPrinted>2025-06-05T07:16:55Z</cp:lastPrinted>
  <dcterms:created xsi:type="dcterms:W3CDTF">2024-03-05T11:42:46Z</dcterms:created>
  <dcterms:modified xsi:type="dcterms:W3CDTF">2025-06-16T05:13:48Z</dcterms:modified>
</cp:coreProperties>
</file>